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Mathilde Beziau\Drive\Missions\3. Appui aux porteurs de projets\4 - Appui dispositifs\Harmonisation dispositifs Nantes-CD44-CR PDL\"/>
    </mc:Choice>
  </mc:AlternateContent>
  <xr:revisionPtr revIDLastSave="0" documentId="13_ncr:1_{58D520F6-2AE7-4A36-82BD-947A4989A1F2}" xr6:coauthVersionLast="45" xr6:coauthVersionMax="45" xr10:uidLastSave="{00000000-0000-0000-0000-000000000000}"/>
  <workbookProtection lockStructure="1"/>
  <bookViews>
    <workbookView xWindow="-28908" yWindow="-108" windowWidth="29016" windowHeight="15816" xr2:uid="{D01F88A7-34DB-492F-8C33-E6ACF17A0A94}"/>
  </bookViews>
  <sheets>
    <sheet name="Détail des charges" sheetId="1" r:id="rId1"/>
    <sheet name="Détail des ressouces" sheetId="3" r:id="rId2"/>
    <sheet name="Format CERFA" sheetId="2" r:id="rId3"/>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9" i="2" l="1"/>
  <c r="C38" i="2"/>
  <c r="C37" i="2"/>
  <c r="C33" i="2"/>
  <c r="C32" i="2"/>
  <c r="C31" i="2"/>
  <c r="C29" i="2"/>
  <c r="C28" i="2"/>
  <c r="C27" i="2"/>
  <c r="C26" i="2"/>
  <c r="C25" i="2"/>
  <c r="C24" i="2"/>
  <c r="C23" i="2"/>
  <c r="C21" i="2"/>
  <c r="C20" i="2"/>
  <c r="C18" i="2"/>
  <c r="C17" i="2"/>
  <c r="C16" i="2"/>
  <c r="C15" i="2"/>
  <c r="G19" i="1"/>
  <c r="G20" i="1"/>
  <c r="C13" i="2"/>
  <c r="C12" i="2"/>
  <c r="G17" i="1"/>
  <c r="G18" i="1"/>
  <c r="C11" i="2"/>
  <c r="G15" i="1"/>
  <c r="G16" i="1"/>
  <c r="C10" i="2"/>
  <c r="G10" i="1"/>
  <c r="G11" i="1"/>
  <c r="C8" i="2"/>
  <c r="G8" i="1"/>
  <c r="G9" i="1"/>
  <c r="C7" i="2"/>
  <c r="G12" i="1"/>
  <c r="G13" i="1"/>
  <c r="C6" i="2"/>
  <c r="E39" i="2"/>
  <c r="E38" i="2"/>
  <c r="E37" i="2"/>
  <c r="E29" i="2"/>
  <c r="E28" i="2"/>
  <c r="E27" i="2"/>
  <c r="E25" i="2"/>
  <c r="E24" i="2"/>
  <c r="E23" i="2"/>
  <c r="E22" i="2"/>
  <c r="E21" i="2"/>
  <c r="E19" i="2"/>
  <c r="E18" i="2"/>
  <c r="E16" i="2"/>
  <c r="E14" i="2"/>
  <c r="E13" i="2"/>
  <c r="E11" i="2"/>
  <c r="E10" i="2"/>
  <c r="E8" i="2"/>
  <c r="E5" i="2"/>
  <c r="G7" i="1"/>
  <c r="G21" i="1"/>
  <c r="G22" i="1"/>
  <c r="G14" i="1"/>
  <c r="G61" i="1"/>
  <c r="G62" i="1"/>
  <c r="G63" i="1"/>
  <c r="G64" i="1"/>
  <c r="G60" i="1"/>
  <c r="G56" i="1"/>
  <c r="G57" i="1"/>
  <c r="G58" i="1"/>
  <c r="G59" i="1"/>
  <c r="G55" i="1"/>
  <c r="G54" i="1"/>
  <c r="G53" i="1"/>
  <c r="G49" i="1"/>
  <c r="G50" i="1"/>
  <c r="G51" i="1"/>
  <c r="G52" i="1"/>
  <c r="G48" i="1"/>
  <c r="G38" i="1"/>
  <c r="G39" i="1"/>
  <c r="G40" i="1"/>
  <c r="G41" i="1"/>
  <c r="G42" i="1"/>
  <c r="G43" i="1"/>
  <c r="G44" i="1"/>
  <c r="G45" i="1"/>
  <c r="G46" i="1"/>
  <c r="G47" i="1"/>
  <c r="G37" i="1"/>
  <c r="G34" i="1"/>
  <c r="G35" i="1"/>
  <c r="G36" i="1"/>
  <c r="G33" i="1"/>
  <c r="G29" i="1"/>
  <c r="G30" i="1"/>
  <c r="G31" i="1"/>
  <c r="G32" i="1"/>
  <c r="G28" i="1"/>
  <c r="G24" i="1"/>
  <c r="G25" i="1"/>
  <c r="G26" i="1"/>
  <c r="G27" i="1"/>
  <c r="G23" i="1"/>
  <c r="G65" i="1"/>
  <c r="E36" i="2"/>
  <c r="E40" i="2"/>
  <c r="C36" i="2"/>
  <c r="C40" i="2"/>
  <c r="E7" i="2"/>
  <c r="E26" i="2"/>
  <c r="E34" i="2"/>
  <c r="C5" i="2"/>
  <c r="C9" i="2"/>
  <c r="C14" i="2"/>
  <c r="C19" i="2"/>
  <c r="C22" i="2"/>
  <c r="C34" i="2"/>
  <c r="D30" i="3"/>
  <c r="D21" i="3"/>
  <c r="D14" i="3"/>
  <c r="D7" i="3"/>
  <c r="D41" i="3"/>
  <c r="F30" i="3"/>
  <c r="F21" i="3"/>
  <c r="F14" i="3"/>
  <c r="F7" i="3"/>
  <c r="G30" i="3"/>
  <c r="I30" i="3"/>
  <c r="G21" i="3"/>
  <c r="I21" i="3"/>
  <c r="I14" i="3"/>
  <c r="G14" i="3"/>
  <c r="G7" i="3"/>
  <c r="I7" i="3"/>
  <c r="H60" i="1"/>
  <c r="H55" i="1"/>
  <c r="H53" i="1"/>
  <c r="H48" i="1"/>
  <c r="H37" i="1"/>
  <c r="H33" i="1"/>
  <c r="H28" i="1"/>
  <c r="H23" i="1"/>
  <c r="H14" i="1"/>
  <c r="H7" i="1"/>
  <c r="I41" i="3"/>
  <c r="G41" i="3"/>
  <c r="K8" i="3"/>
  <c r="K9" i="3"/>
  <c r="K10" i="3"/>
  <c r="K11" i="3"/>
  <c r="K12" i="3"/>
  <c r="K13" i="3"/>
  <c r="K7" i="3"/>
  <c r="K31" i="3"/>
  <c r="K32" i="3"/>
  <c r="K33" i="3"/>
  <c r="K34" i="3"/>
  <c r="K35" i="3"/>
  <c r="K36" i="3"/>
  <c r="K37" i="3"/>
  <c r="K38" i="3"/>
  <c r="K39" i="3"/>
  <c r="K40" i="3"/>
  <c r="K30" i="3"/>
  <c r="K22" i="3"/>
  <c r="K23" i="3"/>
  <c r="K24" i="3"/>
  <c r="K25" i="3"/>
  <c r="K26" i="3"/>
  <c r="K27" i="3"/>
  <c r="K28" i="3"/>
  <c r="K29" i="3"/>
  <c r="K21" i="3"/>
  <c r="K15" i="3"/>
  <c r="K16" i="3"/>
  <c r="K17" i="3"/>
  <c r="K18" i="3"/>
  <c r="K19" i="3"/>
  <c r="K20" i="3"/>
  <c r="K14" i="3"/>
  <c r="K41" i="3"/>
  <c r="L61" i="1"/>
  <c r="P61" i="1"/>
  <c r="Q61" i="1"/>
  <c r="L62" i="1"/>
  <c r="P62" i="1"/>
  <c r="Q62" i="1"/>
  <c r="L63" i="1"/>
  <c r="P63" i="1"/>
  <c r="Q63" i="1"/>
  <c r="L64" i="1"/>
  <c r="P64" i="1"/>
  <c r="Q64" i="1"/>
  <c r="Q60" i="1"/>
  <c r="L56" i="1"/>
  <c r="P56" i="1"/>
  <c r="Q56" i="1"/>
  <c r="L57" i="1"/>
  <c r="P57" i="1"/>
  <c r="Q57" i="1"/>
  <c r="L58" i="1"/>
  <c r="P58" i="1"/>
  <c r="Q58" i="1"/>
  <c r="L59" i="1"/>
  <c r="P59" i="1"/>
  <c r="Q59" i="1"/>
  <c r="Q55" i="1"/>
  <c r="L54" i="1"/>
  <c r="P54" i="1"/>
  <c r="Q54" i="1"/>
  <c r="Q53" i="1"/>
  <c r="L49" i="1"/>
  <c r="P49" i="1"/>
  <c r="Q49" i="1"/>
  <c r="L50" i="1"/>
  <c r="P50" i="1"/>
  <c r="Q50" i="1"/>
  <c r="L51" i="1"/>
  <c r="P51" i="1"/>
  <c r="Q51" i="1"/>
  <c r="L52" i="1"/>
  <c r="P52" i="1"/>
  <c r="Q52" i="1"/>
  <c r="Q48" i="1"/>
  <c r="L38" i="1"/>
  <c r="P38" i="1"/>
  <c r="Q38" i="1"/>
  <c r="L39" i="1"/>
  <c r="P39" i="1"/>
  <c r="Q39" i="1"/>
  <c r="L40" i="1"/>
  <c r="P40" i="1"/>
  <c r="Q40" i="1"/>
  <c r="L41" i="1"/>
  <c r="P41" i="1"/>
  <c r="Q41" i="1"/>
  <c r="L42" i="1"/>
  <c r="P42" i="1"/>
  <c r="Q42" i="1"/>
  <c r="L43" i="1"/>
  <c r="P43" i="1"/>
  <c r="Q43" i="1"/>
  <c r="L44" i="1"/>
  <c r="P44" i="1"/>
  <c r="Q44" i="1"/>
  <c r="L45" i="1"/>
  <c r="P45" i="1"/>
  <c r="Q45" i="1"/>
  <c r="L46" i="1"/>
  <c r="P46" i="1"/>
  <c r="Q46" i="1"/>
  <c r="L47" i="1"/>
  <c r="P47" i="1"/>
  <c r="Q47" i="1"/>
  <c r="Q37" i="1"/>
  <c r="L34" i="1"/>
  <c r="P34" i="1"/>
  <c r="Q34" i="1"/>
  <c r="L35" i="1"/>
  <c r="P35" i="1"/>
  <c r="Q35" i="1"/>
  <c r="L36" i="1"/>
  <c r="P36" i="1"/>
  <c r="Q36" i="1"/>
  <c r="Q33" i="1"/>
  <c r="L29" i="1"/>
  <c r="P29" i="1"/>
  <c r="Q29" i="1"/>
  <c r="L30" i="1"/>
  <c r="P30" i="1"/>
  <c r="Q30" i="1"/>
  <c r="L31" i="1"/>
  <c r="P31" i="1"/>
  <c r="Q31" i="1"/>
  <c r="L32" i="1"/>
  <c r="P32" i="1"/>
  <c r="Q32" i="1"/>
  <c r="Q28" i="1"/>
  <c r="L24" i="1"/>
  <c r="P24" i="1"/>
  <c r="Q24" i="1"/>
  <c r="L25" i="1"/>
  <c r="P25" i="1"/>
  <c r="Q25" i="1"/>
  <c r="L26" i="1"/>
  <c r="P26" i="1"/>
  <c r="Q26" i="1"/>
  <c r="L27" i="1"/>
  <c r="P27" i="1"/>
  <c r="Q27" i="1"/>
  <c r="Q23" i="1"/>
  <c r="L15" i="1"/>
  <c r="P15" i="1"/>
  <c r="Q15" i="1"/>
  <c r="L16" i="1"/>
  <c r="P16" i="1"/>
  <c r="Q16" i="1"/>
  <c r="L17" i="1"/>
  <c r="P17" i="1"/>
  <c r="Q17" i="1"/>
  <c r="L18" i="1"/>
  <c r="P18" i="1"/>
  <c r="Q18" i="1"/>
  <c r="L19" i="1"/>
  <c r="P19" i="1"/>
  <c r="Q19" i="1"/>
  <c r="L20" i="1"/>
  <c r="P20" i="1"/>
  <c r="Q20" i="1"/>
  <c r="L21" i="1"/>
  <c r="P21" i="1"/>
  <c r="Q21" i="1"/>
  <c r="L22" i="1"/>
  <c r="P22" i="1"/>
  <c r="Q22" i="1"/>
  <c r="Q14" i="1"/>
  <c r="L8" i="1"/>
  <c r="P8" i="1"/>
  <c r="Q8" i="1"/>
  <c r="L9" i="1"/>
  <c r="P9" i="1"/>
  <c r="Q9" i="1"/>
  <c r="L10" i="1"/>
  <c r="P10" i="1"/>
  <c r="Q10" i="1"/>
  <c r="L11" i="1"/>
  <c r="P11" i="1"/>
  <c r="Q11" i="1"/>
  <c r="L12" i="1"/>
  <c r="P12" i="1"/>
  <c r="Q12" i="1"/>
  <c r="L13" i="1"/>
  <c r="P13" i="1"/>
  <c r="Q13" i="1"/>
  <c r="Q7" i="1"/>
  <c r="Q65" i="1"/>
  <c r="P60" i="1"/>
  <c r="P55" i="1"/>
  <c r="P53" i="1"/>
  <c r="P48" i="1"/>
  <c r="P37" i="1"/>
  <c r="P33" i="1"/>
  <c r="P28" i="1"/>
  <c r="P23" i="1"/>
  <c r="P14" i="1"/>
  <c r="P7" i="1"/>
  <c r="P65" i="1"/>
  <c r="L60" i="1"/>
  <c r="L55" i="1"/>
  <c r="L53" i="1"/>
  <c r="L48" i="1"/>
  <c r="L37" i="1"/>
  <c r="L33" i="1"/>
  <c r="L28" i="1"/>
  <c r="L23" i="1"/>
  <c r="L14" i="1"/>
  <c r="L7" i="1"/>
  <c r="L65" i="1"/>
</calcChain>
</file>

<file path=xl/sharedStrings.xml><?xml version="1.0" encoding="utf-8"?>
<sst xmlns="http://schemas.openxmlformats.org/spreadsheetml/2006/main" count="549" uniqueCount="111">
  <si>
    <t>Nature de la dépense</t>
  </si>
  <si>
    <t>Descriptif de la dépense</t>
  </si>
  <si>
    <t>Nombre d'unités</t>
  </si>
  <si>
    <t>Unité</t>
  </si>
  <si>
    <t>Prix unitaire</t>
  </si>
  <si>
    <t>Total année 1</t>
  </si>
  <si>
    <t>Prestations de services</t>
  </si>
  <si>
    <t>Achats matières et fournitures</t>
  </si>
  <si>
    <t>Autres fournitures</t>
  </si>
  <si>
    <t>Locations</t>
  </si>
  <si>
    <t>Entretien et réparation</t>
  </si>
  <si>
    <t>Assurance</t>
  </si>
  <si>
    <t>Documentation</t>
  </si>
  <si>
    <t>Rémunérations intermédiaires et honoraires</t>
  </si>
  <si>
    <t>Publicité, publication</t>
  </si>
  <si>
    <t>Déplacements, missions</t>
  </si>
  <si>
    <t>Services bancaires, autres</t>
  </si>
  <si>
    <t>Impôts et taxes sur rémunération</t>
  </si>
  <si>
    <t>Autres impôts et taxes</t>
  </si>
  <si>
    <t>Rémunération des personnels</t>
  </si>
  <si>
    <t>Charges sociales</t>
  </si>
  <si>
    <t>Autres charges de personnel</t>
  </si>
  <si>
    <t>60 - Achats</t>
  </si>
  <si>
    <t>61 - Services extérieurs</t>
  </si>
  <si>
    <t>62 - Autres services extérieurs</t>
  </si>
  <si>
    <t>63 - Impôts et taxes</t>
  </si>
  <si>
    <t>64- Charges de personnel</t>
  </si>
  <si>
    <t>65- Autres charges de gestion courante</t>
  </si>
  <si>
    <t>66- Charges financières</t>
  </si>
  <si>
    <t>67- Charges exceptionnelles</t>
  </si>
  <si>
    <t>68- Dotation aux amortissements</t>
  </si>
  <si>
    <t>Charges fixes de fonctionnement</t>
  </si>
  <si>
    <t>Frais financiers</t>
  </si>
  <si>
    <t>Autres</t>
  </si>
  <si>
    <t>86- Emplois des contributions volontaires en nature</t>
  </si>
  <si>
    <t>Secours en nature</t>
  </si>
  <si>
    <t>Mise à disposition gratuite de biens et prestations</t>
  </si>
  <si>
    <t>Personnel bénévole</t>
  </si>
  <si>
    <t>70 – Vente de produits finis,  de marchandises, prestations de services</t>
  </si>
  <si>
    <t>74- Subventions d’exploitation</t>
  </si>
  <si>
    <t>Intercommunalité(s) : EPCI</t>
  </si>
  <si>
    <t>Fonds européens</t>
  </si>
  <si>
    <t>L’agence de services et de paiement (ex CNASEA, emploi aidés)</t>
  </si>
  <si>
    <t>Autres établissements publics</t>
  </si>
  <si>
    <t>Autres privées</t>
  </si>
  <si>
    <t>75 - Autres produits de gestion courante</t>
  </si>
  <si>
    <t>76 - Produits financiers</t>
  </si>
  <si>
    <t>78 - Reprises sur amortissements et provisions</t>
  </si>
  <si>
    <t>Conseil Régional des Pays de la Loire</t>
  </si>
  <si>
    <t>Conseil Départemental de Loire-Atlantique</t>
  </si>
  <si>
    <t>Organismes sociaux</t>
  </si>
  <si>
    <t>Ville de Nantes</t>
  </si>
  <si>
    <t>87 - Contributions volontaires en nature</t>
  </si>
  <si>
    <t>Bénévolat</t>
  </si>
  <si>
    <t>Prestations en nature</t>
  </si>
  <si>
    <t>Dons en nature</t>
  </si>
  <si>
    <t xml:space="preserve">Etat </t>
  </si>
  <si>
    <t>Autres Régions</t>
  </si>
  <si>
    <t>Autres départements</t>
  </si>
  <si>
    <t>Autres communes</t>
  </si>
  <si>
    <t>Cotisations, dons manuels ou legs</t>
  </si>
  <si>
    <t>Etat</t>
  </si>
  <si>
    <t>CHARGES</t>
  </si>
  <si>
    <t>Montant</t>
  </si>
  <si>
    <t>PRODUITS</t>
  </si>
  <si>
    <t>CHARGES DIRECTES</t>
  </si>
  <si>
    <t>RESSOURCES DIRECTES</t>
  </si>
  <si>
    <t>CHARGES INDIRECTES</t>
  </si>
  <si>
    <t>TOTAL DES CHARGES</t>
  </si>
  <si>
    <t>TOTAL DES PRODUITS</t>
  </si>
  <si>
    <t>CONTRIBUTIONS VOLONTAIRES</t>
  </si>
  <si>
    <t xml:space="preserve">TOTAL  </t>
  </si>
  <si>
    <t>forfait</t>
  </si>
  <si>
    <t>pièce</t>
  </si>
  <si>
    <t>jour</t>
  </si>
  <si>
    <t>mois</t>
  </si>
  <si>
    <t>Total année 3</t>
  </si>
  <si>
    <t>Total année 2</t>
  </si>
  <si>
    <t>GRAND TOTAL</t>
  </si>
  <si>
    <t>Mise en œuvre autres activités au Sud</t>
  </si>
  <si>
    <t>Actions en Pays de la Loire</t>
  </si>
  <si>
    <t>Coûts d'évaluation</t>
  </si>
  <si>
    <t>Valorisations au sud</t>
  </si>
  <si>
    <t>TOTAL</t>
  </si>
  <si>
    <t>Ressources prévisionnelles du projet</t>
  </si>
  <si>
    <t>Année 1</t>
  </si>
  <si>
    <t>Année 2</t>
  </si>
  <si>
    <t>Année 3</t>
  </si>
  <si>
    <t>Nature de la ressource</t>
  </si>
  <si>
    <t>Descriptif de la ressource</t>
  </si>
  <si>
    <t>Autres ressources d'origine privée</t>
  </si>
  <si>
    <t>Subventions publiques</t>
  </si>
  <si>
    <t xml:space="preserve"> </t>
  </si>
  <si>
    <t>Statut</t>
  </si>
  <si>
    <t>Acquis</t>
  </si>
  <si>
    <t>Sollicité</t>
  </si>
  <si>
    <t>%</t>
  </si>
  <si>
    <t>Valorisations en Pays de la Loire</t>
  </si>
  <si>
    <t>Sélectionner</t>
  </si>
  <si>
    <t>Ce format est à attacher obligatoirement à toute demande de financement déposée dans le cadre de l'Appel à Projets de Développement International Solidaire (APDIS) auprès de la Ville de Nantes et du Fonds d'Appui à la Coopération Internationale (FACI) auprès du Conseil Régional des Pays de la Loire. Il est facultatif pour le dépôt de dossier dans le cadre de l'Appel à Projets Loire-Atlantique, Solidarité Sans Frontière (SSF) auprès du Conseil Départemental de Loire-Atlantique. 
Les renseignements complétés dans les cases blanches des onglets "Détail des charges" et "Détails des ressources" permettent de remplir automatiquement l'onglet "Format Cerfa", dont les chiffres devront être reportés en page 6 du formulaire Cerfa (obligatoire pour la Ville de Nantes et le Département de Loire-Atlantique).
Il est possible de présenter un budget pluri-annuel pour une meilleure compréhension de la construction du projet sur le moyen terme (3 ans maximum). Néanmoins, seule l'année en cours sera étudiée dans la présente demande de subvention, les collectivités territoriale ne pouvant prendre d'engagement financier pluri-annuel vis-à-vis des porteurs de projets. 
Il est nécessaire de se référer aux règlements d'intervention des dispositifs sollicités pour connaître les critères d'éligibilité financiers de chaque collectivité territoriale (taux de cofinancement, apport en fonds propres, montant maximal des valorisations...)</t>
  </si>
  <si>
    <t xml:space="preserve">Infrastructures, équipements et matériel </t>
  </si>
  <si>
    <t>Frais de mission et déplacements</t>
  </si>
  <si>
    <t>Ressources humaines au Sud</t>
  </si>
  <si>
    <t>Ressources humaines en Pays de la Loire</t>
  </si>
  <si>
    <t xml:space="preserve">Frais administratifs </t>
  </si>
  <si>
    <t xml:space="preserve">TOTAL </t>
  </si>
  <si>
    <t>Ressources propres</t>
  </si>
  <si>
    <r>
      <t>Ville de Nantes</t>
    </r>
    <r>
      <rPr>
        <sz val="11"/>
        <color rgb="FFFF0000"/>
        <rFont val="Calibri"/>
        <family val="2"/>
        <scheme val="minor"/>
      </rPr>
      <t xml:space="preserve"> </t>
    </r>
  </si>
  <si>
    <t xml:space="preserve">Valorisations </t>
  </si>
  <si>
    <t>Ce format se complète automatiquement à partir des éléments renseignés dans les deux autres onglets. Les chiffres sont à reporter en page 6 du formulaire Cerfa, à joindre obligatoirement à toute demande de subvention dans  dans le cadre de l'Appel à Projets de Développement International Solidaire (APDIS) auprès de la Ville de Nantes et de l'Appel à Projets Loire-Atlantique, Solidarité Sans Frontière (SSF) auprès du Conseil Départemental de Loire-Atlantique.</t>
  </si>
  <si>
    <t>Charges prévisionnelles du projet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</si>
</sst>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_-* #,##0.00\ [$€-40C]_-;\-* #,##0.00\ [$€-40C]_-;_-* &quot;-&quot;??\ [$€-40C]_-;_-@_-"/>
  </numFmts>
  <fonts count="1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6"/>
      <color theme="1"/>
      <name val="Calibri"/>
      <family val="2"/>
      <scheme val="minor"/>
    </font>
    <font>
      <sz val="8"/>
      <name val="Calibri"/>
      <family val="2"/>
      <scheme val="minor"/>
    </font>
    <font>
      <sz val="9"/>
      <color theme="1"/>
      <name val="Calibri"/>
      <family val="2"/>
      <scheme val="minor"/>
    </font>
    <font>
      <sz val="11"/>
      <color rgb="FFFF0000"/>
      <name val="Calibri"/>
      <family val="2"/>
      <scheme val="minor"/>
    </font>
    <font>
      <sz val="10"/>
      <color theme="1"/>
      <name val="Calibri"/>
      <family val="2"/>
      <scheme val="minor"/>
    </font>
    <font>
      <b/>
      <sz val="10"/>
      <color theme="0"/>
      <name val="Calibri"/>
      <family val="2"/>
      <scheme val="minor"/>
    </font>
    <font>
      <b/>
      <sz val="10"/>
      <color theme="1"/>
      <name val="Calibri"/>
      <family val="2"/>
      <scheme val="minor"/>
    </font>
    <font>
      <sz val="12"/>
      <color theme="1"/>
      <name val="Calibri"/>
      <family val="2"/>
      <scheme val="minor"/>
    </font>
    <font>
      <sz val="12"/>
      <name val="Calibri"/>
      <family val="2"/>
      <scheme val="minor"/>
    </font>
  </fonts>
  <fills count="7">
    <fill>
      <patternFill patternType="none"/>
    </fill>
    <fill>
      <patternFill patternType="gray125"/>
    </fill>
    <fill>
      <patternFill patternType="solid">
        <fgColor rgb="FF182549"/>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rgb="FF859AD7"/>
        <bgColor indexed="64"/>
      </patternFill>
    </fill>
    <fill>
      <patternFill patternType="solid">
        <fgColor rgb="FFF0F3FA"/>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10">
    <xf numFmtId="0" fontId="0" fillId="0" borderId="0" xfId="0"/>
    <xf numFmtId="0" fontId="0" fillId="0" borderId="1" xfId="0" applyBorder="1" applyAlignment="1">
      <alignment vertical="center"/>
    </xf>
    <xf numFmtId="0" fontId="2" fillId="2" borderId="1" xfId="0" applyFont="1" applyFill="1" applyBorder="1" applyAlignment="1">
      <alignment horizontal="center" vertical="center"/>
    </xf>
    <xf numFmtId="0" fontId="3" fillId="0" borderId="0" xfId="0" applyFont="1"/>
    <xf numFmtId="0" fontId="0" fillId="0" borderId="0" xfId="0" applyAlignment="1">
      <alignment horizontal="center"/>
    </xf>
    <xf numFmtId="0" fontId="0" fillId="0" borderId="0" xfId="0" applyAlignment="1">
      <alignment vertical="center" wrapText="1"/>
    </xf>
    <xf numFmtId="0" fontId="0" fillId="0" borderId="0" xfId="0"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0" fillId="0" borderId="1" xfId="0" applyBorder="1" applyAlignment="1">
      <alignment vertical="center" wrapText="1"/>
    </xf>
    <xf numFmtId="0" fontId="0" fillId="3" borderId="1" xfId="0" applyFill="1" applyBorder="1" applyAlignment="1">
      <alignment vertical="center" wrapText="1"/>
    </xf>
    <xf numFmtId="0" fontId="0" fillId="3" borderId="1" xfId="0" applyFill="1" applyBorder="1" applyAlignment="1">
      <alignment vertical="center"/>
    </xf>
    <xf numFmtId="0" fontId="4" fillId="0" borderId="0" xfId="0" applyFont="1" applyAlignment="1">
      <alignment vertical="center" wrapText="1"/>
    </xf>
    <xf numFmtId="0" fontId="3" fillId="0" borderId="1" xfId="0" applyFont="1" applyBorder="1" applyAlignment="1">
      <alignment vertical="center" wrapText="1"/>
    </xf>
    <xf numFmtId="0" fontId="3" fillId="0" borderId="1" xfId="0" applyFont="1" applyBorder="1" applyAlignment="1">
      <alignment vertical="center"/>
    </xf>
    <xf numFmtId="0" fontId="3" fillId="4" borderId="1" xfId="0" applyFont="1" applyFill="1" applyBorder="1" applyAlignment="1">
      <alignment vertical="center" wrapText="1"/>
    </xf>
    <xf numFmtId="0" fontId="3" fillId="4" borderId="1" xfId="0" applyFont="1" applyFill="1" applyBorder="1" applyAlignment="1">
      <alignment vertical="center"/>
    </xf>
    <xf numFmtId="0" fontId="4" fillId="0" borderId="0" xfId="0" applyFont="1"/>
    <xf numFmtId="0" fontId="3" fillId="5" borderId="9" xfId="0" applyFont="1" applyFill="1" applyBorder="1"/>
    <xf numFmtId="0" fontId="2" fillId="2" borderId="11" xfId="0" applyFont="1" applyFill="1" applyBorder="1"/>
    <xf numFmtId="165" fontId="3" fillId="5" borderId="16" xfId="0" applyNumberFormat="1" applyFont="1" applyFill="1" applyBorder="1"/>
    <xf numFmtId="165" fontId="2" fillId="2" borderId="17" xfId="0" applyNumberFormat="1" applyFont="1" applyFill="1" applyBorder="1"/>
    <xf numFmtId="165" fontId="5" fillId="6" borderId="16" xfId="0" applyNumberFormat="1" applyFont="1" applyFill="1" applyBorder="1"/>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xf>
    <xf numFmtId="9" fontId="3" fillId="5" borderId="10" xfId="2" applyNumberFormat="1" applyFont="1" applyFill="1" applyBorder="1" applyAlignment="1">
      <alignment horizontal="center"/>
    </xf>
    <xf numFmtId="165" fontId="3" fillId="5" borderId="9" xfId="0" applyNumberFormat="1" applyFont="1" applyFill="1" applyBorder="1"/>
    <xf numFmtId="165" fontId="2" fillId="2" borderId="11" xfId="0" applyNumberFormat="1" applyFont="1" applyFill="1" applyBorder="1"/>
    <xf numFmtId="0" fontId="2" fillId="2" borderId="13" xfId="0" applyFont="1" applyFill="1" applyBorder="1" applyAlignment="1">
      <alignment horizontal="center"/>
    </xf>
    <xf numFmtId="0" fontId="0" fillId="6" borderId="10" xfId="0" applyFill="1" applyBorder="1" applyAlignment="1">
      <alignment horizontal="center"/>
    </xf>
    <xf numFmtId="0" fontId="0" fillId="0" borderId="0" xfId="0" applyProtection="1">
      <protection locked="0"/>
    </xf>
    <xf numFmtId="0" fontId="0" fillId="0" borderId="0" xfId="0" applyAlignment="1" applyProtection="1">
      <alignment horizontal="center"/>
      <protection locked="0"/>
    </xf>
    <xf numFmtId="0" fontId="3" fillId="0" borderId="0" xfId="0" applyFont="1" applyProtection="1">
      <protection locked="0"/>
    </xf>
    <xf numFmtId="0" fontId="3" fillId="5" borderId="2" xfId="0" applyFont="1" applyFill="1" applyBorder="1" applyProtection="1">
      <protection locked="0"/>
    </xf>
    <xf numFmtId="164" fontId="3" fillId="5" borderId="9" xfId="1" applyNumberFormat="1" applyFont="1" applyFill="1" applyBorder="1" applyProtection="1">
      <protection locked="0"/>
    </xf>
    <xf numFmtId="165" fontId="3" fillId="5" borderId="1" xfId="1" applyNumberFormat="1" applyFont="1" applyFill="1" applyBorder="1" applyProtection="1">
      <protection locked="0"/>
    </xf>
    <xf numFmtId="0" fontId="8" fillId="0" borderId="9" xfId="0" applyFont="1" applyBorder="1" applyProtection="1">
      <protection locked="0"/>
    </xf>
    <xf numFmtId="0" fontId="0" fillId="0" borderId="2" xfId="0" applyBorder="1" applyProtection="1">
      <protection locked="0"/>
    </xf>
    <xf numFmtId="164" fontId="0" fillId="0" borderId="9" xfId="1" applyNumberFormat="1" applyFont="1" applyBorder="1" applyProtection="1">
      <protection locked="0"/>
    </xf>
    <xf numFmtId="165" fontId="0" fillId="0" borderId="1" xfId="1" applyNumberFormat="1" applyFont="1" applyBorder="1" applyProtection="1">
      <protection locked="0"/>
    </xf>
    <xf numFmtId="0" fontId="2" fillId="2" borderId="11" xfId="0" applyFont="1" applyFill="1" applyBorder="1" applyProtection="1">
      <protection locked="0"/>
    </xf>
    <xf numFmtId="0" fontId="2" fillId="2" borderId="14" xfId="0" applyFont="1" applyFill="1" applyBorder="1" applyProtection="1">
      <protection locked="0"/>
    </xf>
    <xf numFmtId="0" fontId="2" fillId="2" borderId="12" xfId="0" applyFont="1" applyFill="1" applyBorder="1" applyProtection="1">
      <protection locked="0"/>
    </xf>
    <xf numFmtId="165" fontId="3" fillId="5" borderId="1" xfId="0" applyNumberFormat="1" applyFont="1" applyFill="1" applyBorder="1" applyProtection="1"/>
    <xf numFmtId="9" fontId="3" fillId="5" borderId="10" xfId="2" applyNumberFormat="1" applyFont="1" applyFill="1" applyBorder="1" applyAlignment="1" applyProtection="1">
      <alignment horizontal="center"/>
    </xf>
    <xf numFmtId="165" fontId="5" fillId="6" borderId="1" xfId="0" applyNumberFormat="1" applyFont="1" applyFill="1" applyBorder="1" applyProtection="1"/>
    <xf numFmtId="165" fontId="5" fillId="6" borderId="10" xfId="0" applyNumberFormat="1" applyFont="1" applyFill="1" applyBorder="1" applyAlignment="1" applyProtection="1">
      <alignment horizontal="center"/>
    </xf>
    <xf numFmtId="165" fontId="2" fillId="2" borderId="12" xfId="0" applyNumberFormat="1" applyFont="1" applyFill="1" applyBorder="1" applyProtection="1"/>
    <xf numFmtId="165" fontId="2" fillId="2" borderId="13" xfId="0" applyNumberFormat="1" applyFont="1" applyFill="1" applyBorder="1" applyAlignment="1" applyProtection="1">
      <alignment horizontal="center"/>
    </xf>
    <xf numFmtId="165" fontId="3" fillId="5" borderId="10" xfId="0" applyNumberFormat="1" applyFont="1" applyFill="1" applyBorder="1" applyProtection="1"/>
    <xf numFmtId="165" fontId="5" fillId="6" borderId="10" xfId="0" applyNumberFormat="1" applyFont="1" applyFill="1" applyBorder="1" applyProtection="1"/>
    <xf numFmtId="165" fontId="2" fillId="2" borderId="13" xfId="0" applyNumberFormat="1" applyFont="1" applyFill="1" applyBorder="1" applyProtection="1"/>
    <xf numFmtId="165" fontId="3" fillId="5" borderId="16" xfId="0" applyNumberFormat="1" applyFont="1" applyFill="1" applyBorder="1" applyProtection="1"/>
    <xf numFmtId="165" fontId="5" fillId="6" borderId="16" xfId="0" applyNumberFormat="1" applyFont="1" applyFill="1" applyBorder="1" applyProtection="1"/>
    <xf numFmtId="165" fontId="2" fillId="2" borderId="17" xfId="0" applyNumberFormat="1" applyFont="1" applyFill="1" applyBorder="1" applyProtection="1"/>
    <xf numFmtId="0" fontId="2" fillId="2" borderId="11" xfId="0" applyFont="1" applyFill="1" applyBorder="1" applyProtection="1"/>
    <xf numFmtId="0" fontId="3" fillId="5" borderId="9" xfId="0" applyFont="1" applyFill="1" applyBorder="1" applyProtection="1"/>
    <xf numFmtId="0" fontId="2" fillId="2" borderId="9"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xf>
    <xf numFmtId="0" fontId="2" fillId="2" borderId="1"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xf>
    <xf numFmtId="165" fontId="0" fillId="0" borderId="9" xfId="1" applyNumberFormat="1" applyFont="1" applyBorder="1" applyProtection="1">
      <protection locked="0"/>
    </xf>
    <xf numFmtId="0" fontId="0" fillId="0" borderId="0" xfId="0" applyAlignment="1">
      <alignment wrapText="1"/>
    </xf>
    <xf numFmtId="0" fontId="3" fillId="5" borderId="2" xfId="0" applyFont="1" applyFill="1" applyBorder="1" applyAlignment="1">
      <alignment wrapText="1"/>
    </xf>
    <xf numFmtId="0" fontId="0" fillId="0" borderId="2" xfId="0" applyBorder="1" applyAlignment="1" applyProtection="1">
      <alignment wrapText="1"/>
      <protection locked="0"/>
    </xf>
    <xf numFmtId="0" fontId="2" fillId="2" borderId="14" xfId="0" applyFont="1" applyFill="1" applyBorder="1" applyAlignment="1">
      <alignment wrapText="1"/>
    </xf>
    <xf numFmtId="0" fontId="6" fillId="0" borderId="0" xfId="0" applyFont="1" applyAlignment="1" applyProtection="1">
      <alignment horizontal="center"/>
    </xf>
    <xf numFmtId="0" fontId="6" fillId="0" borderId="0" xfId="0" applyFont="1" applyAlignment="1">
      <alignment horizontal="center"/>
    </xf>
    <xf numFmtId="0" fontId="0" fillId="0" borderId="0" xfId="0" applyFont="1" applyAlignment="1">
      <alignment vertical="center" wrapText="1"/>
    </xf>
    <xf numFmtId="0" fontId="0" fillId="0" borderId="0" xfId="0" applyFont="1" applyAlignment="1">
      <alignment vertical="center"/>
    </xf>
    <xf numFmtId="0" fontId="0" fillId="0" borderId="0" xfId="0" applyFont="1"/>
    <xf numFmtId="0" fontId="10" fillId="0" borderId="0" xfId="0" applyFont="1" applyAlignment="1" applyProtection="1">
      <alignment horizontal="center"/>
      <protection locked="0"/>
    </xf>
    <xf numFmtId="0" fontId="12" fillId="5" borderId="1" xfId="0" applyFont="1" applyFill="1" applyBorder="1" applyAlignment="1" applyProtection="1">
      <alignment horizontal="center"/>
      <protection locked="0"/>
    </xf>
    <xf numFmtId="0" fontId="10" fillId="0" borderId="1" xfId="0" applyFont="1" applyBorder="1" applyAlignment="1" applyProtection="1">
      <alignment horizontal="center"/>
      <protection locked="0"/>
    </xf>
    <xf numFmtId="0" fontId="11" fillId="2" borderId="12" xfId="0" applyFont="1" applyFill="1" applyBorder="1" applyAlignment="1" applyProtection="1">
      <alignment horizontal="center"/>
      <protection locked="0"/>
    </xf>
    <xf numFmtId="0" fontId="10" fillId="0" borderId="0" xfId="0" applyFont="1" applyAlignment="1">
      <alignment horizontal="center"/>
    </xf>
    <xf numFmtId="0" fontId="12" fillId="5" borderId="1" xfId="0" applyFont="1" applyFill="1" applyBorder="1" applyAlignment="1">
      <alignment horizontal="center"/>
    </xf>
    <xf numFmtId="0" fontId="11" fillId="2" borderId="12" xfId="0" applyFont="1" applyFill="1" applyBorder="1" applyAlignment="1">
      <alignment horizontal="center"/>
    </xf>
    <xf numFmtId="0" fontId="12" fillId="5" borderId="10" xfId="0" applyFont="1" applyFill="1" applyBorder="1" applyAlignment="1">
      <alignment horizontal="center"/>
    </xf>
    <xf numFmtId="0" fontId="11" fillId="2" borderId="13" xfId="0" applyFont="1" applyFill="1" applyBorder="1" applyAlignment="1">
      <alignment horizontal="center"/>
    </xf>
    <xf numFmtId="0" fontId="4" fillId="0" borderId="0" xfId="0" applyFont="1" applyAlignment="1">
      <alignment vertical="center"/>
    </xf>
    <xf numFmtId="0" fontId="6" fillId="0" borderId="0" xfId="0" applyFont="1" applyAlignment="1" applyProtection="1">
      <alignment horizontal="center"/>
    </xf>
    <xf numFmtId="0" fontId="2" fillId="2" borderId="5" xfId="0" applyFont="1" applyFill="1" applyBorder="1" applyAlignment="1" applyProtection="1">
      <alignment horizontal="center"/>
    </xf>
    <xf numFmtId="0" fontId="2" fillId="2" borderId="6" xfId="0" applyFont="1" applyFill="1" applyBorder="1" applyAlignment="1" applyProtection="1">
      <alignment horizontal="center"/>
    </xf>
    <xf numFmtId="0" fontId="2" fillId="2" borderId="8" xfId="0" applyFont="1" applyFill="1" applyBorder="1" applyAlignment="1" applyProtection="1">
      <alignment horizontal="center"/>
    </xf>
    <xf numFmtId="0" fontId="2" fillId="2" borderId="7"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5"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14" fillId="0" borderId="0" xfId="0" applyFont="1" applyAlignment="1" applyProtection="1">
      <alignment horizontal="left" vertical="center" wrapText="1"/>
    </xf>
    <xf numFmtId="0" fontId="6" fillId="0" borderId="0" xfId="0" applyFont="1" applyAlignment="1">
      <alignment horizontal="center"/>
    </xf>
    <xf numFmtId="0" fontId="2" fillId="2" borderId="5"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5" xfId="0" applyFont="1" applyFill="1" applyBorder="1" applyAlignment="1">
      <alignment horizontal="center"/>
    </xf>
    <xf numFmtId="0" fontId="2" fillId="2" borderId="8" xfId="0" applyFont="1" applyFill="1" applyBorder="1" applyAlignment="1">
      <alignment horizontal="center"/>
    </xf>
    <xf numFmtId="0" fontId="2" fillId="2" borderId="6" xfId="0" applyFont="1" applyFill="1" applyBorder="1" applyAlignment="1">
      <alignment horizontal="center"/>
    </xf>
    <xf numFmtId="0" fontId="13" fillId="0" borderId="0" xfId="0" applyFont="1" applyAlignment="1">
      <alignment horizontal="left" vertical="center" wrapText="1"/>
    </xf>
    <xf numFmtId="0" fontId="13" fillId="0" borderId="0" xfId="0" applyFont="1" applyAlignment="1">
      <alignment horizontal="left" vertical="center"/>
    </xf>
    <xf numFmtId="0" fontId="0" fillId="3" borderId="1" xfId="0" applyFill="1" applyBorder="1" applyAlignment="1">
      <alignment horizontal="center" vertical="center" wrapText="1"/>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cellXfs>
  <cellStyles count="3">
    <cellStyle name="Milliers" xfId="1" builtinId="3"/>
    <cellStyle name="Normal" xfId="0" builtinId="0"/>
    <cellStyle name="Pourcentage" xfId="2" builtinId="5"/>
  </cellStyles>
  <dxfs count="0"/>
  <tableStyles count="0" defaultTableStyle="TableStyleMedium2" defaultPivotStyle="PivotStyleLight16"/>
  <colors>
    <mruColors>
      <color rgb="FFF0F3FA"/>
      <color rgb="FF182549"/>
      <color rgb="FF859A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B5861-7B04-4D9E-95FE-19D9DAC7A7CE}">
  <dimension ref="B1:Q65"/>
  <sheetViews>
    <sheetView tabSelected="1" zoomScaleNormal="100" workbookViewId="0">
      <selection activeCell="R3" sqref="R3"/>
    </sheetView>
  </sheetViews>
  <sheetFormatPr baseColWidth="10" defaultRowHeight="14.4" x14ac:dyDescent="0.3"/>
  <cols>
    <col min="1" max="1" width="2.77734375" style="30" customWidth="1"/>
    <col min="2" max="2" width="12.77734375" style="30" customWidth="1"/>
    <col min="3" max="3" width="38.6640625" style="30" customWidth="1"/>
    <col min="4" max="4" width="9.44140625" style="30" customWidth="1"/>
    <col min="5" max="5" width="10.77734375" style="71" customWidth="1"/>
    <col min="6" max="6" width="12.21875" style="30" customWidth="1"/>
    <col min="7" max="7" width="16.5546875" style="30" customWidth="1"/>
    <col min="8" max="8" width="7" style="31" customWidth="1"/>
    <col min="9" max="9" width="9.44140625" style="30" customWidth="1"/>
    <col min="10" max="10" width="10.6640625" style="71" customWidth="1"/>
    <col min="11" max="11" width="12.21875" style="30" customWidth="1"/>
    <col min="12" max="12" width="16.5546875" style="30" customWidth="1"/>
    <col min="13" max="13" width="9.44140625" style="30" customWidth="1"/>
    <col min="14" max="14" width="10.33203125" style="71" customWidth="1"/>
    <col min="15" max="15" width="12.21875" style="30" customWidth="1"/>
    <col min="16" max="16" width="16.5546875" style="30" customWidth="1"/>
    <col min="17" max="17" width="15.33203125" style="30" customWidth="1"/>
    <col min="18" max="16384" width="11.5546875" style="30"/>
  </cols>
  <sheetData>
    <row r="1" spans="2:17" ht="21" x14ac:dyDescent="0.4">
      <c r="B1" s="81" t="s">
        <v>110</v>
      </c>
      <c r="C1" s="81"/>
      <c r="D1" s="81"/>
      <c r="E1" s="81"/>
      <c r="F1" s="81"/>
      <c r="G1" s="81"/>
      <c r="H1" s="81"/>
      <c r="I1" s="81"/>
      <c r="J1" s="81"/>
      <c r="K1" s="81"/>
      <c r="L1" s="81"/>
      <c r="M1" s="81"/>
      <c r="N1" s="81"/>
      <c r="O1" s="81"/>
      <c r="P1" s="81"/>
      <c r="Q1" s="81"/>
    </row>
    <row r="2" spans="2:17" ht="7.8" customHeight="1" x14ac:dyDescent="0.4">
      <c r="B2" s="66"/>
      <c r="C2" s="66"/>
      <c r="D2" s="66"/>
      <c r="E2" s="66"/>
      <c r="F2" s="66"/>
      <c r="G2" s="66"/>
      <c r="H2" s="66"/>
      <c r="I2" s="66"/>
      <c r="J2" s="66"/>
      <c r="K2" s="66"/>
      <c r="L2" s="66"/>
      <c r="M2" s="66"/>
      <c r="N2" s="66"/>
      <c r="O2" s="66"/>
      <c r="P2" s="66"/>
      <c r="Q2" s="66"/>
    </row>
    <row r="3" spans="2:17" ht="144" customHeight="1" x14ac:dyDescent="0.3">
      <c r="B3" s="91" t="s">
        <v>99</v>
      </c>
      <c r="C3" s="91"/>
      <c r="D3" s="91"/>
      <c r="E3" s="91"/>
      <c r="F3" s="91"/>
      <c r="G3" s="91"/>
      <c r="H3" s="91"/>
      <c r="I3" s="91"/>
      <c r="J3" s="91"/>
      <c r="K3" s="91"/>
      <c r="L3" s="91"/>
      <c r="M3" s="91"/>
      <c r="N3" s="91"/>
      <c r="O3" s="91"/>
      <c r="P3" s="91"/>
      <c r="Q3" s="91"/>
    </row>
    <row r="4" spans="2:17" ht="6.6" customHeight="1" thickBot="1" x14ac:dyDescent="0.35"/>
    <row r="5" spans="2:17" x14ac:dyDescent="0.3">
      <c r="B5" s="87" t="s">
        <v>0</v>
      </c>
      <c r="C5" s="85" t="s">
        <v>1</v>
      </c>
      <c r="D5" s="82" t="s">
        <v>85</v>
      </c>
      <c r="E5" s="83"/>
      <c r="F5" s="83"/>
      <c r="G5" s="83"/>
      <c r="H5" s="84"/>
      <c r="I5" s="82" t="s">
        <v>86</v>
      </c>
      <c r="J5" s="83"/>
      <c r="K5" s="83"/>
      <c r="L5" s="84"/>
      <c r="M5" s="82" t="s">
        <v>87</v>
      </c>
      <c r="N5" s="83"/>
      <c r="O5" s="83"/>
      <c r="P5" s="84"/>
      <c r="Q5" s="89" t="s">
        <v>78</v>
      </c>
    </row>
    <row r="6" spans="2:17" s="32" customFormat="1" ht="29.4" customHeight="1" x14ac:dyDescent="0.3">
      <c r="B6" s="88"/>
      <c r="C6" s="86"/>
      <c r="D6" s="57" t="s">
        <v>2</v>
      </c>
      <c r="E6" s="58" t="s">
        <v>3</v>
      </c>
      <c r="F6" s="59" t="s">
        <v>4</v>
      </c>
      <c r="G6" s="58" t="s">
        <v>5</v>
      </c>
      <c r="H6" s="60" t="s">
        <v>96</v>
      </c>
      <c r="I6" s="57" t="s">
        <v>2</v>
      </c>
      <c r="J6" s="58" t="s">
        <v>3</v>
      </c>
      <c r="K6" s="59" t="s">
        <v>4</v>
      </c>
      <c r="L6" s="60" t="s">
        <v>77</v>
      </c>
      <c r="M6" s="57" t="s">
        <v>2</v>
      </c>
      <c r="N6" s="58" t="s">
        <v>3</v>
      </c>
      <c r="O6" s="59" t="s">
        <v>4</v>
      </c>
      <c r="P6" s="60" t="s">
        <v>76</v>
      </c>
      <c r="Q6" s="90"/>
    </row>
    <row r="7" spans="2:17" x14ac:dyDescent="0.3">
      <c r="B7" s="56" t="s">
        <v>100</v>
      </c>
      <c r="C7" s="33"/>
      <c r="D7" s="34"/>
      <c r="E7" s="72"/>
      <c r="F7" s="35"/>
      <c r="G7" s="43">
        <f>SUM(G8:G13)</f>
        <v>0</v>
      </c>
      <c r="H7" s="44" t="e">
        <f>G7/$G$65</f>
        <v>#DIV/0!</v>
      </c>
      <c r="I7" s="34"/>
      <c r="J7" s="72"/>
      <c r="K7" s="35"/>
      <c r="L7" s="49">
        <f>SUM(L8:L13)</f>
        <v>0</v>
      </c>
      <c r="M7" s="34"/>
      <c r="N7" s="72"/>
      <c r="O7" s="35"/>
      <c r="P7" s="49">
        <f t="shared" ref="P7:Q7" si="0">SUM(P8:P13)</f>
        <v>0</v>
      </c>
      <c r="Q7" s="52">
        <f t="shared" si="0"/>
        <v>0</v>
      </c>
    </row>
    <row r="8" spans="2:17" x14ac:dyDescent="0.3">
      <c r="B8" s="36" t="s">
        <v>98</v>
      </c>
      <c r="C8" s="37" t="s">
        <v>92</v>
      </c>
      <c r="D8" s="38"/>
      <c r="E8" s="73" t="s">
        <v>98</v>
      </c>
      <c r="F8" s="39"/>
      <c r="G8" s="45">
        <f t="shared" ref="G8:G54" si="1">D8*F8</f>
        <v>0</v>
      </c>
      <c r="H8" s="46"/>
      <c r="I8" s="38"/>
      <c r="J8" s="73" t="s">
        <v>98</v>
      </c>
      <c r="K8" s="39"/>
      <c r="L8" s="50">
        <f t="shared" ref="L8:L42" si="2">I8*K8</f>
        <v>0</v>
      </c>
      <c r="M8" s="38"/>
      <c r="N8" s="73" t="s">
        <v>98</v>
      </c>
      <c r="O8" s="39"/>
      <c r="P8" s="50">
        <f t="shared" ref="P8:P42" si="3">M8*O8</f>
        <v>0</v>
      </c>
      <c r="Q8" s="53">
        <f t="shared" ref="Q8:Q54" si="4">G8+L8+P8</f>
        <v>0</v>
      </c>
    </row>
    <row r="9" spans="2:17" x14ac:dyDescent="0.3">
      <c r="B9" s="36" t="s">
        <v>98</v>
      </c>
      <c r="C9" s="37" t="s">
        <v>92</v>
      </c>
      <c r="D9" s="38"/>
      <c r="E9" s="73" t="s">
        <v>98</v>
      </c>
      <c r="F9" s="39"/>
      <c r="G9" s="45">
        <f t="shared" si="1"/>
        <v>0</v>
      </c>
      <c r="H9" s="46"/>
      <c r="I9" s="38"/>
      <c r="J9" s="73" t="s">
        <v>98</v>
      </c>
      <c r="K9" s="39"/>
      <c r="L9" s="50">
        <f t="shared" si="2"/>
        <v>0</v>
      </c>
      <c r="M9" s="38"/>
      <c r="N9" s="73" t="s">
        <v>98</v>
      </c>
      <c r="O9" s="39"/>
      <c r="P9" s="50">
        <f t="shared" si="3"/>
        <v>0</v>
      </c>
      <c r="Q9" s="53">
        <f t="shared" si="4"/>
        <v>0</v>
      </c>
    </row>
    <row r="10" spans="2:17" x14ac:dyDescent="0.3">
      <c r="B10" s="36" t="s">
        <v>98</v>
      </c>
      <c r="C10" s="37" t="s">
        <v>92</v>
      </c>
      <c r="D10" s="38"/>
      <c r="E10" s="73" t="s">
        <v>98</v>
      </c>
      <c r="F10" s="39"/>
      <c r="G10" s="45">
        <f t="shared" si="1"/>
        <v>0</v>
      </c>
      <c r="H10" s="46"/>
      <c r="I10" s="38"/>
      <c r="J10" s="73" t="s">
        <v>98</v>
      </c>
      <c r="K10" s="39"/>
      <c r="L10" s="50">
        <f t="shared" si="2"/>
        <v>0</v>
      </c>
      <c r="M10" s="38"/>
      <c r="N10" s="73" t="s">
        <v>98</v>
      </c>
      <c r="O10" s="39"/>
      <c r="P10" s="50">
        <f t="shared" si="3"/>
        <v>0</v>
      </c>
      <c r="Q10" s="53">
        <f t="shared" si="4"/>
        <v>0</v>
      </c>
    </row>
    <row r="11" spans="2:17" x14ac:dyDescent="0.3">
      <c r="B11" s="36" t="s">
        <v>98</v>
      </c>
      <c r="C11" s="37" t="s">
        <v>92</v>
      </c>
      <c r="D11" s="38"/>
      <c r="E11" s="73" t="s">
        <v>98</v>
      </c>
      <c r="F11" s="39"/>
      <c r="G11" s="45">
        <f t="shared" si="1"/>
        <v>0</v>
      </c>
      <c r="H11" s="46"/>
      <c r="I11" s="38"/>
      <c r="J11" s="73" t="s">
        <v>98</v>
      </c>
      <c r="K11" s="39"/>
      <c r="L11" s="50">
        <f t="shared" si="2"/>
        <v>0</v>
      </c>
      <c r="M11" s="38"/>
      <c r="N11" s="73" t="s">
        <v>98</v>
      </c>
      <c r="O11" s="39"/>
      <c r="P11" s="50">
        <f t="shared" si="3"/>
        <v>0</v>
      </c>
      <c r="Q11" s="53">
        <f t="shared" si="4"/>
        <v>0</v>
      </c>
    </row>
    <row r="12" spans="2:17" x14ac:dyDescent="0.3">
      <c r="B12" s="36" t="s">
        <v>98</v>
      </c>
      <c r="C12" s="37" t="s">
        <v>92</v>
      </c>
      <c r="D12" s="38"/>
      <c r="E12" s="73" t="s">
        <v>98</v>
      </c>
      <c r="F12" s="39"/>
      <c r="G12" s="45">
        <f t="shared" si="1"/>
        <v>0</v>
      </c>
      <c r="H12" s="46"/>
      <c r="I12" s="38"/>
      <c r="J12" s="73" t="s">
        <v>98</v>
      </c>
      <c r="K12" s="39"/>
      <c r="L12" s="50">
        <f t="shared" si="2"/>
        <v>0</v>
      </c>
      <c r="M12" s="38"/>
      <c r="N12" s="73" t="s">
        <v>98</v>
      </c>
      <c r="O12" s="39"/>
      <c r="P12" s="50">
        <f t="shared" si="3"/>
        <v>0</v>
      </c>
      <c r="Q12" s="53">
        <f t="shared" si="4"/>
        <v>0</v>
      </c>
    </row>
    <row r="13" spans="2:17" x14ac:dyDescent="0.3">
      <c r="B13" s="36" t="s">
        <v>98</v>
      </c>
      <c r="C13" s="37" t="s">
        <v>92</v>
      </c>
      <c r="D13" s="38"/>
      <c r="E13" s="73" t="s">
        <v>98</v>
      </c>
      <c r="F13" s="39"/>
      <c r="G13" s="45">
        <f t="shared" si="1"/>
        <v>0</v>
      </c>
      <c r="H13" s="46"/>
      <c r="I13" s="38"/>
      <c r="J13" s="73" t="s">
        <v>98</v>
      </c>
      <c r="K13" s="39"/>
      <c r="L13" s="50">
        <f t="shared" si="2"/>
        <v>0</v>
      </c>
      <c r="M13" s="38"/>
      <c r="N13" s="73" t="s">
        <v>98</v>
      </c>
      <c r="O13" s="39"/>
      <c r="P13" s="50">
        <f t="shared" si="3"/>
        <v>0</v>
      </c>
      <c r="Q13" s="53">
        <f t="shared" si="4"/>
        <v>0</v>
      </c>
    </row>
    <row r="14" spans="2:17" x14ac:dyDescent="0.3">
      <c r="B14" s="56" t="s">
        <v>79</v>
      </c>
      <c r="C14" s="33"/>
      <c r="D14" s="34"/>
      <c r="E14" s="72"/>
      <c r="F14" s="35"/>
      <c r="G14" s="43">
        <f>SUM(G15:G22)</f>
        <v>0</v>
      </c>
      <c r="H14" s="44" t="e">
        <f>G14/$G$65</f>
        <v>#DIV/0!</v>
      </c>
      <c r="I14" s="34"/>
      <c r="J14" s="72"/>
      <c r="K14" s="35"/>
      <c r="L14" s="49">
        <f>SUM(L15:L22)</f>
        <v>0</v>
      </c>
      <c r="M14" s="34"/>
      <c r="N14" s="72"/>
      <c r="O14" s="35"/>
      <c r="P14" s="49">
        <f t="shared" ref="P14:Q14" si="5">SUM(P15:P22)</f>
        <v>0</v>
      </c>
      <c r="Q14" s="52">
        <f t="shared" si="5"/>
        <v>0</v>
      </c>
    </row>
    <row r="15" spans="2:17" x14ac:dyDescent="0.3">
      <c r="B15" s="36" t="s">
        <v>98</v>
      </c>
      <c r="C15" s="37"/>
      <c r="D15" s="38"/>
      <c r="E15" s="73" t="s">
        <v>98</v>
      </c>
      <c r="F15" s="39"/>
      <c r="G15" s="45">
        <f t="shared" si="1"/>
        <v>0</v>
      </c>
      <c r="H15" s="46"/>
      <c r="I15" s="38"/>
      <c r="J15" s="73" t="s">
        <v>98</v>
      </c>
      <c r="K15" s="39"/>
      <c r="L15" s="50">
        <f t="shared" si="2"/>
        <v>0</v>
      </c>
      <c r="M15" s="38"/>
      <c r="N15" s="73" t="s">
        <v>98</v>
      </c>
      <c r="O15" s="39"/>
      <c r="P15" s="50">
        <f t="shared" si="3"/>
        <v>0</v>
      </c>
      <c r="Q15" s="53">
        <f t="shared" si="4"/>
        <v>0</v>
      </c>
    </row>
    <row r="16" spans="2:17" x14ac:dyDescent="0.3">
      <c r="B16" s="36" t="s">
        <v>98</v>
      </c>
      <c r="C16" s="37"/>
      <c r="D16" s="38"/>
      <c r="E16" s="73" t="s">
        <v>98</v>
      </c>
      <c r="F16" s="39"/>
      <c r="G16" s="45">
        <f t="shared" si="1"/>
        <v>0</v>
      </c>
      <c r="H16" s="46"/>
      <c r="I16" s="38"/>
      <c r="J16" s="73" t="s">
        <v>98</v>
      </c>
      <c r="K16" s="39"/>
      <c r="L16" s="50">
        <f t="shared" si="2"/>
        <v>0</v>
      </c>
      <c r="M16" s="38"/>
      <c r="N16" s="73" t="s">
        <v>98</v>
      </c>
      <c r="O16" s="39"/>
      <c r="P16" s="50">
        <f t="shared" si="3"/>
        <v>0</v>
      </c>
      <c r="Q16" s="53">
        <f t="shared" si="4"/>
        <v>0</v>
      </c>
    </row>
    <row r="17" spans="2:17" x14ac:dyDescent="0.3">
      <c r="B17" s="36" t="s">
        <v>98</v>
      </c>
      <c r="C17" s="37" t="s">
        <v>92</v>
      </c>
      <c r="D17" s="38"/>
      <c r="E17" s="73" t="s">
        <v>98</v>
      </c>
      <c r="F17" s="39"/>
      <c r="G17" s="45">
        <f t="shared" si="1"/>
        <v>0</v>
      </c>
      <c r="H17" s="46"/>
      <c r="I17" s="38"/>
      <c r="J17" s="73" t="s">
        <v>98</v>
      </c>
      <c r="K17" s="39"/>
      <c r="L17" s="50">
        <f t="shared" si="2"/>
        <v>0</v>
      </c>
      <c r="M17" s="38"/>
      <c r="N17" s="73" t="s">
        <v>98</v>
      </c>
      <c r="O17" s="39"/>
      <c r="P17" s="50">
        <f t="shared" si="3"/>
        <v>0</v>
      </c>
      <c r="Q17" s="53">
        <f t="shared" si="4"/>
        <v>0</v>
      </c>
    </row>
    <row r="18" spans="2:17" x14ac:dyDescent="0.3">
      <c r="B18" s="36" t="s">
        <v>98</v>
      </c>
      <c r="C18" s="37" t="s">
        <v>92</v>
      </c>
      <c r="D18" s="38"/>
      <c r="E18" s="73" t="s">
        <v>98</v>
      </c>
      <c r="F18" s="39"/>
      <c r="G18" s="45">
        <f t="shared" si="1"/>
        <v>0</v>
      </c>
      <c r="H18" s="46"/>
      <c r="I18" s="38"/>
      <c r="J18" s="73" t="s">
        <v>98</v>
      </c>
      <c r="K18" s="39"/>
      <c r="L18" s="50">
        <f t="shared" si="2"/>
        <v>0</v>
      </c>
      <c r="M18" s="38"/>
      <c r="N18" s="73" t="s">
        <v>98</v>
      </c>
      <c r="O18" s="39"/>
      <c r="P18" s="50">
        <f t="shared" si="3"/>
        <v>0</v>
      </c>
      <c r="Q18" s="53">
        <f t="shared" si="4"/>
        <v>0</v>
      </c>
    </row>
    <row r="19" spans="2:17" x14ac:dyDescent="0.3">
      <c r="B19" s="36" t="s">
        <v>98</v>
      </c>
      <c r="C19" s="37"/>
      <c r="D19" s="38"/>
      <c r="E19" s="73" t="s">
        <v>98</v>
      </c>
      <c r="F19" s="39"/>
      <c r="G19" s="45">
        <f t="shared" si="1"/>
        <v>0</v>
      </c>
      <c r="H19" s="46"/>
      <c r="I19" s="38"/>
      <c r="J19" s="73" t="s">
        <v>98</v>
      </c>
      <c r="K19" s="39"/>
      <c r="L19" s="50">
        <f t="shared" si="2"/>
        <v>0</v>
      </c>
      <c r="M19" s="38"/>
      <c r="N19" s="73" t="s">
        <v>98</v>
      </c>
      <c r="O19" s="39"/>
      <c r="P19" s="50">
        <f t="shared" si="3"/>
        <v>0</v>
      </c>
      <c r="Q19" s="53">
        <f t="shared" si="4"/>
        <v>0</v>
      </c>
    </row>
    <row r="20" spans="2:17" x14ac:dyDescent="0.3">
      <c r="B20" s="36" t="s">
        <v>98</v>
      </c>
      <c r="C20" s="37"/>
      <c r="D20" s="38"/>
      <c r="E20" s="73" t="s">
        <v>98</v>
      </c>
      <c r="F20" s="39"/>
      <c r="G20" s="45">
        <f t="shared" si="1"/>
        <v>0</v>
      </c>
      <c r="H20" s="46"/>
      <c r="I20" s="38"/>
      <c r="J20" s="73" t="s">
        <v>98</v>
      </c>
      <c r="K20" s="39"/>
      <c r="L20" s="50">
        <f t="shared" si="2"/>
        <v>0</v>
      </c>
      <c r="M20" s="38"/>
      <c r="N20" s="73" t="s">
        <v>98</v>
      </c>
      <c r="O20" s="39"/>
      <c r="P20" s="50">
        <f t="shared" si="3"/>
        <v>0</v>
      </c>
      <c r="Q20" s="53">
        <f t="shared" si="4"/>
        <v>0</v>
      </c>
    </row>
    <row r="21" spans="2:17" x14ac:dyDescent="0.3">
      <c r="B21" s="36" t="s">
        <v>98</v>
      </c>
      <c r="C21" s="37" t="s">
        <v>92</v>
      </c>
      <c r="D21" s="38"/>
      <c r="E21" s="73" t="s">
        <v>98</v>
      </c>
      <c r="F21" s="39"/>
      <c r="G21" s="45">
        <f t="shared" si="1"/>
        <v>0</v>
      </c>
      <c r="H21" s="46"/>
      <c r="I21" s="38"/>
      <c r="J21" s="73" t="s">
        <v>98</v>
      </c>
      <c r="K21" s="39"/>
      <c r="L21" s="50">
        <f t="shared" si="2"/>
        <v>0</v>
      </c>
      <c r="M21" s="38"/>
      <c r="N21" s="73" t="s">
        <v>98</v>
      </c>
      <c r="O21" s="39"/>
      <c r="P21" s="50">
        <f t="shared" si="3"/>
        <v>0</v>
      </c>
      <c r="Q21" s="53">
        <f t="shared" si="4"/>
        <v>0</v>
      </c>
    </row>
    <row r="22" spans="2:17" x14ac:dyDescent="0.3">
      <c r="B22" s="36" t="s">
        <v>98</v>
      </c>
      <c r="C22" s="37" t="s">
        <v>92</v>
      </c>
      <c r="D22" s="38"/>
      <c r="E22" s="73" t="s">
        <v>98</v>
      </c>
      <c r="F22" s="39"/>
      <c r="G22" s="45">
        <f t="shared" si="1"/>
        <v>0</v>
      </c>
      <c r="H22" s="46"/>
      <c r="I22" s="38"/>
      <c r="J22" s="73" t="s">
        <v>98</v>
      </c>
      <c r="K22" s="39"/>
      <c r="L22" s="50">
        <f t="shared" si="2"/>
        <v>0</v>
      </c>
      <c r="M22" s="38"/>
      <c r="N22" s="73" t="s">
        <v>98</v>
      </c>
      <c r="O22" s="39"/>
      <c r="P22" s="50">
        <f t="shared" si="3"/>
        <v>0</v>
      </c>
      <c r="Q22" s="53">
        <f t="shared" si="4"/>
        <v>0</v>
      </c>
    </row>
    <row r="23" spans="2:17" x14ac:dyDescent="0.3">
      <c r="B23" s="56" t="s">
        <v>80</v>
      </c>
      <c r="C23" s="33"/>
      <c r="D23" s="34"/>
      <c r="E23" s="72"/>
      <c r="F23" s="35"/>
      <c r="G23" s="43">
        <f>SUM(G24:G27)</f>
        <v>0</v>
      </c>
      <c r="H23" s="44" t="e">
        <f>G23/$G$65</f>
        <v>#DIV/0!</v>
      </c>
      <c r="I23" s="34"/>
      <c r="J23" s="72"/>
      <c r="K23" s="35"/>
      <c r="L23" s="49">
        <f>SUM(L24:L27)</f>
        <v>0</v>
      </c>
      <c r="M23" s="34"/>
      <c r="N23" s="72"/>
      <c r="O23" s="35"/>
      <c r="P23" s="49">
        <f t="shared" ref="P23:Q23" si="6">SUM(P24:P27)</f>
        <v>0</v>
      </c>
      <c r="Q23" s="52">
        <f t="shared" si="6"/>
        <v>0</v>
      </c>
    </row>
    <row r="24" spans="2:17" x14ac:dyDescent="0.3">
      <c r="B24" s="36" t="s">
        <v>98</v>
      </c>
      <c r="C24" s="37" t="s">
        <v>92</v>
      </c>
      <c r="D24" s="38"/>
      <c r="E24" s="73" t="s">
        <v>98</v>
      </c>
      <c r="F24" s="39"/>
      <c r="G24" s="45">
        <f t="shared" si="1"/>
        <v>0</v>
      </c>
      <c r="H24" s="46"/>
      <c r="I24" s="38"/>
      <c r="J24" s="73" t="s">
        <v>98</v>
      </c>
      <c r="K24" s="39"/>
      <c r="L24" s="50">
        <f t="shared" si="2"/>
        <v>0</v>
      </c>
      <c r="M24" s="38"/>
      <c r="N24" s="73" t="s">
        <v>98</v>
      </c>
      <c r="O24" s="39"/>
      <c r="P24" s="50">
        <f t="shared" si="3"/>
        <v>0</v>
      </c>
      <c r="Q24" s="53">
        <f t="shared" si="4"/>
        <v>0</v>
      </c>
    </row>
    <row r="25" spans="2:17" x14ac:dyDescent="0.3">
      <c r="B25" s="36" t="s">
        <v>98</v>
      </c>
      <c r="C25" s="37" t="s">
        <v>92</v>
      </c>
      <c r="D25" s="38"/>
      <c r="E25" s="73" t="s">
        <v>98</v>
      </c>
      <c r="F25" s="39"/>
      <c r="G25" s="45">
        <f t="shared" si="1"/>
        <v>0</v>
      </c>
      <c r="H25" s="46"/>
      <c r="I25" s="38"/>
      <c r="J25" s="73" t="s">
        <v>98</v>
      </c>
      <c r="K25" s="39"/>
      <c r="L25" s="50">
        <f t="shared" si="2"/>
        <v>0</v>
      </c>
      <c r="M25" s="38"/>
      <c r="N25" s="73" t="s">
        <v>98</v>
      </c>
      <c r="O25" s="39"/>
      <c r="P25" s="50">
        <f t="shared" si="3"/>
        <v>0</v>
      </c>
      <c r="Q25" s="53">
        <f t="shared" si="4"/>
        <v>0</v>
      </c>
    </row>
    <row r="26" spans="2:17" x14ac:dyDescent="0.3">
      <c r="B26" s="36" t="s">
        <v>98</v>
      </c>
      <c r="C26" s="37" t="s">
        <v>92</v>
      </c>
      <c r="D26" s="38"/>
      <c r="E26" s="73" t="s">
        <v>98</v>
      </c>
      <c r="F26" s="39"/>
      <c r="G26" s="45">
        <f t="shared" si="1"/>
        <v>0</v>
      </c>
      <c r="H26" s="46"/>
      <c r="I26" s="38"/>
      <c r="J26" s="73" t="s">
        <v>98</v>
      </c>
      <c r="K26" s="39"/>
      <c r="L26" s="50">
        <f t="shared" si="2"/>
        <v>0</v>
      </c>
      <c r="M26" s="38"/>
      <c r="N26" s="73" t="s">
        <v>98</v>
      </c>
      <c r="O26" s="39"/>
      <c r="P26" s="50">
        <f t="shared" si="3"/>
        <v>0</v>
      </c>
      <c r="Q26" s="53">
        <f t="shared" si="4"/>
        <v>0</v>
      </c>
    </row>
    <row r="27" spans="2:17" x14ac:dyDescent="0.3">
      <c r="B27" s="36" t="s">
        <v>98</v>
      </c>
      <c r="C27" s="37" t="s">
        <v>92</v>
      </c>
      <c r="D27" s="38"/>
      <c r="E27" s="73" t="s">
        <v>98</v>
      </c>
      <c r="F27" s="39"/>
      <c r="G27" s="45">
        <f t="shared" si="1"/>
        <v>0</v>
      </c>
      <c r="H27" s="46"/>
      <c r="I27" s="38"/>
      <c r="J27" s="73" t="s">
        <v>98</v>
      </c>
      <c r="K27" s="39"/>
      <c r="L27" s="50">
        <f t="shared" si="2"/>
        <v>0</v>
      </c>
      <c r="M27" s="38"/>
      <c r="N27" s="73" t="s">
        <v>98</v>
      </c>
      <c r="O27" s="39"/>
      <c r="P27" s="50">
        <f t="shared" si="3"/>
        <v>0</v>
      </c>
      <c r="Q27" s="53">
        <f t="shared" si="4"/>
        <v>0</v>
      </c>
    </row>
    <row r="28" spans="2:17" x14ac:dyDescent="0.3">
      <c r="B28" s="56" t="s">
        <v>101</v>
      </c>
      <c r="C28" s="33"/>
      <c r="D28" s="34"/>
      <c r="E28" s="72"/>
      <c r="F28" s="35"/>
      <c r="G28" s="43">
        <f>SUM(G29:G32)</f>
        <v>0</v>
      </c>
      <c r="H28" s="44" t="e">
        <f>G28/$G$65</f>
        <v>#DIV/0!</v>
      </c>
      <c r="I28" s="34"/>
      <c r="J28" s="72"/>
      <c r="K28" s="35"/>
      <c r="L28" s="49">
        <f>SUM(L29:L32)</f>
        <v>0</v>
      </c>
      <c r="M28" s="34"/>
      <c r="N28" s="72"/>
      <c r="O28" s="35"/>
      <c r="P28" s="49">
        <f t="shared" ref="P28:Q28" si="7">SUM(P29:P32)</f>
        <v>0</v>
      </c>
      <c r="Q28" s="52">
        <f t="shared" si="7"/>
        <v>0</v>
      </c>
    </row>
    <row r="29" spans="2:17" x14ac:dyDescent="0.3">
      <c r="B29" s="36" t="s">
        <v>98</v>
      </c>
      <c r="C29" s="37" t="s">
        <v>92</v>
      </c>
      <c r="D29" s="38"/>
      <c r="E29" s="73" t="s">
        <v>98</v>
      </c>
      <c r="F29" s="39"/>
      <c r="G29" s="45">
        <f t="shared" si="1"/>
        <v>0</v>
      </c>
      <c r="H29" s="46"/>
      <c r="I29" s="38"/>
      <c r="J29" s="73" t="s">
        <v>98</v>
      </c>
      <c r="K29" s="39"/>
      <c r="L29" s="50">
        <f t="shared" si="2"/>
        <v>0</v>
      </c>
      <c r="M29" s="38"/>
      <c r="N29" s="73" t="s">
        <v>98</v>
      </c>
      <c r="O29" s="39"/>
      <c r="P29" s="50">
        <f t="shared" si="3"/>
        <v>0</v>
      </c>
      <c r="Q29" s="53">
        <f t="shared" si="4"/>
        <v>0</v>
      </c>
    </row>
    <row r="30" spans="2:17" x14ac:dyDescent="0.3">
      <c r="B30" s="36" t="s">
        <v>98</v>
      </c>
      <c r="C30" s="37" t="s">
        <v>92</v>
      </c>
      <c r="D30" s="38"/>
      <c r="E30" s="73" t="s">
        <v>98</v>
      </c>
      <c r="F30" s="39"/>
      <c r="G30" s="45">
        <f t="shared" si="1"/>
        <v>0</v>
      </c>
      <c r="H30" s="46"/>
      <c r="I30" s="38"/>
      <c r="J30" s="73" t="s">
        <v>98</v>
      </c>
      <c r="K30" s="39"/>
      <c r="L30" s="50">
        <f t="shared" si="2"/>
        <v>0</v>
      </c>
      <c r="M30" s="38"/>
      <c r="N30" s="73" t="s">
        <v>98</v>
      </c>
      <c r="O30" s="39"/>
      <c r="P30" s="50">
        <f t="shared" si="3"/>
        <v>0</v>
      </c>
      <c r="Q30" s="53">
        <f t="shared" si="4"/>
        <v>0</v>
      </c>
    </row>
    <row r="31" spans="2:17" x14ac:dyDescent="0.3">
      <c r="B31" s="36" t="s">
        <v>98</v>
      </c>
      <c r="C31" s="37" t="s">
        <v>92</v>
      </c>
      <c r="D31" s="38"/>
      <c r="E31" s="73" t="s">
        <v>98</v>
      </c>
      <c r="F31" s="39"/>
      <c r="G31" s="45">
        <f t="shared" si="1"/>
        <v>0</v>
      </c>
      <c r="H31" s="46"/>
      <c r="I31" s="38"/>
      <c r="J31" s="73" t="s">
        <v>98</v>
      </c>
      <c r="K31" s="39"/>
      <c r="L31" s="50">
        <f t="shared" si="2"/>
        <v>0</v>
      </c>
      <c r="M31" s="38"/>
      <c r="N31" s="73" t="s">
        <v>98</v>
      </c>
      <c r="O31" s="39"/>
      <c r="P31" s="50">
        <f t="shared" si="3"/>
        <v>0</v>
      </c>
      <c r="Q31" s="53">
        <f t="shared" si="4"/>
        <v>0</v>
      </c>
    </row>
    <row r="32" spans="2:17" x14ac:dyDescent="0.3">
      <c r="B32" s="36" t="s">
        <v>98</v>
      </c>
      <c r="C32" s="37" t="s">
        <v>92</v>
      </c>
      <c r="D32" s="38"/>
      <c r="E32" s="73" t="s">
        <v>98</v>
      </c>
      <c r="F32" s="39"/>
      <c r="G32" s="45">
        <f t="shared" si="1"/>
        <v>0</v>
      </c>
      <c r="H32" s="46"/>
      <c r="I32" s="38"/>
      <c r="J32" s="73" t="s">
        <v>98</v>
      </c>
      <c r="K32" s="39"/>
      <c r="L32" s="50">
        <f t="shared" si="2"/>
        <v>0</v>
      </c>
      <c r="M32" s="38"/>
      <c r="N32" s="73" t="s">
        <v>98</v>
      </c>
      <c r="O32" s="39"/>
      <c r="P32" s="50">
        <f t="shared" si="3"/>
        <v>0</v>
      </c>
      <c r="Q32" s="53">
        <f t="shared" si="4"/>
        <v>0</v>
      </c>
    </row>
    <row r="33" spans="2:17" x14ac:dyDescent="0.3">
      <c r="B33" s="56" t="s">
        <v>81</v>
      </c>
      <c r="C33" s="33"/>
      <c r="D33" s="34"/>
      <c r="E33" s="72"/>
      <c r="F33" s="35"/>
      <c r="G33" s="43">
        <f>SUM(G34:G36)</f>
        <v>0</v>
      </c>
      <c r="H33" s="44" t="e">
        <f>G33/$G$65</f>
        <v>#DIV/0!</v>
      </c>
      <c r="I33" s="34"/>
      <c r="J33" s="72"/>
      <c r="K33" s="35"/>
      <c r="L33" s="49">
        <f>SUM(L34:L36)</f>
        <v>0</v>
      </c>
      <c r="M33" s="34"/>
      <c r="N33" s="72"/>
      <c r="O33" s="35"/>
      <c r="P33" s="49">
        <f t="shared" ref="P33:Q33" si="8">SUM(P34:P36)</f>
        <v>0</v>
      </c>
      <c r="Q33" s="52">
        <f t="shared" si="8"/>
        <v>0</v>
      </c>
    </row>
    <row r="34" spans="2:17" x14ac:dyDescent="0.3">
      <c r="B34" s="36" t="s">
        <v>98</v>
      </c>
      <c r="C34" s="37" t="s">
        <v>92</v>
      </c>
      <c r="D34" s="38"/>
      <c r="E34" s="73" t="s">
        <v>98</v>
      </c>
      <c r="F34" s="39"/>
      <c r="G34" s="45">
        <f t="shared" si="1"/>
        <v>0</v>
      </c>
      <c r="H34" s="46"/>
      <c r="I34" s="38"/>
      <c r="J34" s="73" t="s">
        <v>98</v>
      </c>
      <c r="K34" s="39"/>
      <c r="L34" s="50">
        <f t="shared" si="2"/>
        <v>0</v>
      </c>
      <c r="M34" s="38"/>
      <c r="N34" s="73" t="s">
        <v>98</v>
      </c>
      <c r="O34" s="39"/>
      <c r="P34" s="50">
        <f t="shared" si="3"/>
        <v>0</v>
      </c>
      <c r="Q34" s="53">
        <f t="shared" si="4"/>
        <v>0</v>
      </c>
    </row>
    <row r="35" spans="2:17" x14ac:dyDescent="0.3">
      <c r="B35" s="36" t="s">
        <v>98</v>
      </c>
      <c r="C35" s="37" t="s">
        <v>92</v>
      </c>
      <c r="D35" s="38"/>
      <c r="E35" s="73" t="s">
        <v>98</v>
      </c>
      <c r="F35" s="39"/>
      <c r="G35" s="45">
        <f t="shared" si="1"/>
        <v>0</v>
      </c>
      <c r="H35" s="46"/>
      <c r="I35" s="38"/>
      <c r="J35" s="73" t="s">
        <v>98</v>
      </c>
      <c r="K35" s="39"/>
      <c r="L35" s="50">
        <f t="shared" si="2"/>
        <v>0</v>
      </c>
      <c r="M35" s="38"/>
      <c r="N35" s="73" t="s">
        <v>98</v>
      </c>
      <c r="O35" s="39"/>
      <c r="P35" s="50">
        <f t="shared" si="3"/>
        <v>0</v>
      </c>
      <c r="Q35" s="53">
        <f t="shared" si="4"/>
        <v>0</v>
      </c>
    </row>
    <row r="36" spans="2:17" x14ac:dyDescent="0.3">
      <c r="B36" s="36" t="s">
        <v>98</v>
      </c>
      <c r="C36" s="37" t="s">
        <v>92</v>
      </c>
      <c r="D36" s="38"/>
      <c r="E36" s="73" t="s">
        <v>98</v>
      </c>
      <c r="F36" s="39"/>
      <c r="G36" s="45">
        <f t="shared" si="1"/>
        <v>0</v>
      </c>
      <c r="H36" s="46"/>
      <c r="I36" s="38"/>
      <c r="J36" s="73" t="s">
        <v>98</v>
      </c>
      <c r="K36" s="39"/>
      <c r="L36" s="50">
        <f t="shared" si="2"/>
        <v>0</v>
      </c>
      <c r="M36" s="38"/>
      <c r="N36" s="73" t="s">
        <v>98</v>
      </c>
      <c r="O36" s="39"/>
      <c r="P36" s="50">
        <f t="shared" si="3"/>
        <v>0</v>
      </c>
      <c r="Q36" s="53">
        <f t="shared" si="4"/>
        <v>0</v>
      </c>
    </row>
    <row r="37" spans="2:17" x14ac:dyDescent="0.3">
      <c r="B37" s="56" t="s">
        <v>102</v>
      </c>
      <c r="C37" s="33"/>
      <c r="D37" s="34"/>
      <c r="E37" s="72"/>
      <c r="F37" s="35"/>
      <c r="G37" s="43">
        <f>SUM(G38:G47)</f>
        <v>0</v>
      </c>
      <c r="H37" s="44" t="e">
        <f>G37/$G$65</f>
        <v>#DIV/0!</v>
      </c>
      <c r="I37" s="34"/>
      <c r="J37" s="72"/>
      <c r="K37" s="35"/>
      <c r="L37" s="49">
        <f>SUM(L38:L47)</f>
        <v>0</v>
      </c>
      <c r="M37" s="34"/>
      <c r="N37" s="72"/>
      <c r="O37" s="35"/>
      <c r="P37" s="49">
        <f t="shared" ref="P37:Q37" si="9">SUM(P38:P47)</f>
        <v>0</v>
      </c>
      <c r="Q37" s="52">
        <f t="shared" si="9"/>
        <v>0</v>
      </c>
    </row>
    <row r="38" spans="2:17" x14ac:dyDescent="0.3">
      <c r="B38" s="36" t="s">
        <v>98</v>
      </c>
      <c r="C38" s="37" t="s">
        <v>92</v>
      </c>
      <c r="D38" s="38"/>
      <c r="E38" s="73" t="s">
        <v>98</v>
      </c>
      <c r="F38" s="39"/>
      <c r="G38" s="45">
        <f t="shared" si="1"/>
        <v>0</v>
      </c>
      <c r="H38" s="46"/>
      <c r="I38" s="38"/>
      <c r="J38" s="73" t="s">
        <v>98</v>
      </c>
      <c r="K38" s="39"/>
      <c r="L38" s="50">
        <f t="shared" si="2"/>
        <v>0</v>
      </c>
      <c r="M38" s="38"/>
      <c r="N38" s="73" t="s">
        <v>98</v>
      </c>
      <c r="O38" s="39"/>
      <c r="P38" s="50">
        <f t="shared" si="3"/>
        <v>0</v>
      </c>
      <c r="Q38" s="53">
        <f t="shared" si="4"/>
        <v>0</v>
      </c>
    </row>
    <row r="39" spans="2:17" x14ac:dyDescent="0.3">
      <c r="B39" s="36" t="s">
        <v>98</v>
      </c>
      <c r="C39" s="37" t="s">
        <v>92</v>
      </c>
      <c r="D39" s="38"/>
      <c r="E39" s="73" t="s">
        <v>98</v>
      </c>
      <c r="F39" s="39"/>
      <c r="G39" s="45">
        <f t="shared" si="1"/>
        <v>0</v>
      </c>
      <c r="H39" s="46"/>
      <c r="I39" s="38"/>
      <c r="J39" s="73" t="s">
        <v>98</v>
      </c>
      <c r="K39" s="39"/>
      <c r="L39" s="50">
        <f t="shared" si="2"/>
        <v>0</v>
      </c>
      <c r="M39" s="38"/>
      <c r="N39" s="73" t="s">
        <v>98</v>
      </c>
      <c r="O39" s="39"/>
      <c r="P39" s="50">
        <f t="shared" si="3"/>
        <v>0</v>
      </c>
      <c r="Q39" s="53">
        <f t="shared" si="4"/>
        <v>0</v>
      </c>
    </row>
    <row r="40" spans="2:17" x14ac:dyDescent="0.3">
      <c r="B40" s="36" t="s">
        <v>98</v>
      </c>
      <c r="C40" s="37" t="s">
        <v>92</v>
      </c>
      <c r="D40" s="38"/>
      <c r="E40" s="73" t="s">
        <v>98</v>
      </c>
      <c r="F40" s="39"/>
      <c r="G40" s="45">
        <f t="shared" si="1"/>
        <v>0</v>
      </c>
      <c r="H40" s="46"/>
      <c r="I40" s="38"/>
      <c r="J40" s="73" t="s">
        <v>98</v>
      </c>
      <c r="K40" s="39"/>
      <c r="L40" s="50">
        <f t="shared" si="2"/>
        <v>0</v>
      </c>
      <c r="M40" s="38"/>
      <c r="N40" s="73" t="s">
        <v>98</v>
      </c>
      <c r="O40" s="39"/>
      <c r="P40" s="50">
        <f t="shared" si="3"/>
        <v>0</v>
      </c>
      <c r="Q40" s="53">
        <f t="shared" si="4"/>
        <v>0</v>
      </c>
    </row>
    <row r="41" spans="2:17" x14ac:dyDescent="0.3">
      <c r="B41" s="36" t="s">
        <v>98</v>
      </c>
      <c r="C41" s="37" t="s">
        <v>92</v>
      </c>
      <c r="D41" s="38"/>
      <c r="E41" s="73" t="s">
        <v>98</v>
      </c>
      <c r="F41" s="39"/>
      <c r="G41" s="45">
        <f t="shared" si="1"/>
        <v>0</v>
      </c>
      <c r="H41" s="46"/>
      <c r="I41" s="38"/>
      <c r="J41" s="73" t="s">
        <v>98</v>
      </c>
      <c r="K41" s="39"/>
      <c r="L41" s="50">
        <f t="shared" si="2"/>
        <v>0</v>
      </c>
      <c r="M41" s="38"/>
      <c r="N41" s="73" t="s">
        <v>98</v>
      </c>
      <c r="O41" s="39"/>
      <c r="P41" s="50">
        <f t="shared" si="3"/>
        <v>0</v>
      </c>
      <c r="Q41" s="53">
        <f t="shared" si="4"/>
        <v>0</v>
      </c>
    </row>
    <row r="42" spans="2:17" x14ac:dyDescent="0.3">
      <c r="B42" s="36" t="s">
        <v>98</v>
      </c>
      <c r="C42" s="37" t="s">
        <v>92</v>
      </c>
      <c r="D42" s="38"/>
      <c r="E42" s="73" t="s">
        <v>98</v>
      </c>
      <c r="F42" s="39"/>
      <c r="G42" s="45">
        <f t="shared" ref="G42" si="10">D42*F42</f>
        <v>0</v>
      </c>
      <c r="H42" s="46"/>
      <c r="I42" s="38"/>
      <c r="J42" s="73" t="s">
        <v>98</v>
      </c>
      <c r="K42" s="39"/>
      <c r="L42" s="50">
        <f t="shared" si="2"/>
        <v>0</v>
      </c>
      <c r="M42" s="38"/>
      <c r="N42" s="73" t="s">
        <v>98</v>
      </c>
      <c r="O42" s="39"/>
      <c r="P42" s="50">
        <f t="shared" si="3"/>
        <v>0</v>
      </c>
      <c r="Q42" s="53">
        <f t="shared" ref="Q42" si="11">G42+L42+P42</f>
        <v>0</v>
      </c>
    </row>
    <row r="43" spans="2:17" x14ac:dyDescent="0.3">
      <c r="B43" s="36" t="s">
        <v>98</v>
      </c>
      <c r="C43" s="37" t="s">
        <v>92</v>
      </c>
      <c r="D43" s="38"/>
      <c r="E43" s="73" t="s">
        <v>98</v>
      </c>
      <c r="F43" s="39"/>
      <c r="G43" s="45">
        <f t="shared" ref="G43" si="12">D43*F43</f>
        <v>0</v>
      </c>
      <c r="H43" s="46"/>
      <c r="I43" s="38"/>
      <c r="J43" s="73" t="s">
        <v>98</v>
      </c>
      <c r="K43" s="39"/>
      <c r="L43" s="50">
        <f t="shared" ref="L43" si="13">I43*K43</f>
        <v>0</v>
      </c>
      <c r="M43" s="38"/>
      <c r="N43" s="73" t="s">
        <v>98</v>
      </c>
      <c r="O43" s="39"/>
      <c r="P43" s="50">
        <f t="shared" ref="P43" si="14">M43*O43</f>
        <v>0</v>
      </c>
      <c r="Q43" s="53">
        <f t="shared" ref="Q43" si="15">G43+L43+P43</f>
        <v>0</v>
      </c>
    </row>
    <row r="44" spans="2:17" x14ac:dyDescent="0.3">
      <c r="B44" s="36" t="s">
        <v>98</v>
      </c>
      <c r="C44" s="37" t="s">
        <v>92</v>
      </c>
      <c r="D44" s="38"/>
      <c r="E44" s="73" t="s">
        <v>98</v>
      </c>
      <c r="F44" s="39"/>
      <c r="G44" s="45">
        <f t="shared" si="1"/>
        <v>0</v>
      </c>
      <c r="H44" s="46"/>
      <c r="I44" s="38"/>
      <c r="J44" s="73" t="s">
        <v>98</v>
      </c>
      <c r="K44" s="39"/>
      <c r="L44" s="50">
        <f t="shared" ref="L44:L54" si="16">I44*K44</f>
        <v>0</v>
      </c>
      <c r="M44" s="38"/>
      <c r="N44" s="73" t="s">
        <v>98</v>
      </c>
      <c r="O44" s="39"/>
      <c r="P44" s="50">
        <f t="shared" ref="P44:P54" si="17">M44*O44</f>
        <v>0</v>
      </c>
      <c r="Q44" s="53">
        <f t="shared" si="4"/>
        <v>0</v>
      </c>
    </row>
    <row r="45" spans="2:17" x14ac:dyDescent="0.3">
      <c r="B45" s="36" t="s">
        <v>98</v>
      </c>
      <c r="C45" s="37" t="s">
        <v>92</v>
      </c>
      <c r="D45" s="38"/>
      <c r="E45" s="73" t="s">
        <v>98</v>
      </c>
      <c r="F45" s="39"/>
      <c r="G45" s="45">
        <f t="shared" si="1"/>
        <v>0</v>
      </c>
      <c r="H45" s="46"/>
      <c r="I45" s="38"/>
      <c r="J45" s="73" t="s">
        <v>98</v>
      </c>
      <c r="K45" s="39"/>
      <c r="L45" s="50">
        <f t="shared" si="16"/>
        <v>0</v>
      </c>
      <c r="M45" s="38"/>
      <c r="N45" s="73" t="s">
        <v>98</v>
      </c>
      <c r="O45" s="39"/>
      <c r="P45" s="50">
        <f t="shared" si="17"/>
        <v>0</v>
      </c>
      <c r="Q45" s="53">
        <f t="shared" si="4"/>
        <v>0</v>
      </c>
    </row>
    <row r="46" spans="2:17" x14ac:dyDescent="0.3">
      <c r="B46" s="36" t="s">
        <v>98</v>
      </c>
      <c r="C46" s="37" t="s">
        <v>92</v>
      </c>
      <c r="D46" s="38"/>
      <c r="E46" s="73" t="s">
        <v>98</v>
      </c>
      <c r="F46" s="39"/>
      <c r="G46" s="45">
        <f t="shared" si="1"/>
        <v>0</v>
      </c>
      <c r="H46" s="46"/>
      <c r="I46" s="38"/>
      <c r="J46" s="73" t="s">
        <v>98</v>
      </c>
      <c r="K46" s="39"/>
      <c r="L46" s="50">
        <f t="shared" si="16"/>
        <v>0</v>
      </c>
      <c r="M46" s="38"/>
      <c r="N46" s="73" t="s">
        <v>98</v>
      </c>
      <c r="O46" s="39"/>
      <c r="P46" s="50">
        <f t="shared" si="17"/>
        <v>0</v>
      </c>
      <c r="Q46" s="53">
        <f t="shared" si="4"/>
        <v>0</v>
      </c>
    </row>
    <row r="47" spans="2:17" x14ac:dyDescent="0.3">
      <c r="B47" s="36" t="s">
        <v>98</v>
      </c>
      <c r="C47" s="37" t="s">
        <v>92</v>
      </c>
      <c r="D47" s="38"/>
      <c r="E47" s="73" t="s">
        <v>98</v>
      </c>
      <c r="F47" s="39"/>
      <c r="G47" s="45">
        <f t="shared" si="1"/>
        <v>0</v>
      </c>
      <c r="H47" s="46"/>
      <c r="I47" s="38"/>
      <c r="J47" s="73" t="s">
        <v>98</v>
      </c>
      <c r="K47" s="39"/>
      <c r="L47" s="50">
        <f t="shared" si="16"/>
        <v>0</v>
      </c>
      <c r="M47" s="38"/>
      <c r="N47" s="73" t="s">
        <v>98</v>
      </c>
      <c r="O47" s="39"/>
      <c r="P47" s="50">
        <f t="shared" si="17"/>
        <v>0</v>
      </c>
      <c r="Q47" s="53">
        <f t="shared" si="4"/>
        <v>0</v>
      </c>
    </row>
    <row r="48" spans="2:17" x14ac:dyDescent="0.3">
      <c r="B48" s="56" t="s">
        <v>103</v>
      </c>
      <c r="C48" s="33"/>
      <c r="D48" s="34"/>
      <c r="E48" s="72"/>
      <c r="F48" s="35"/>
      <c r="G48" s="43">
        <f>SUM(G49:G52)</f>
        <v>0</v>
      </c>
      <c r="H48" s="44" t="e">
        <f>G48/$G$65</f>
        <v>#DIV/0!</v>
      </c>
      <c r="I48" s="34"/>
      <c r="J48" s="72"/>
      <c r="K48" s="35"/>
      <c r="L48" s="49">
        <f>SUM(L49:L52)</f>
        <v>0</v>
      </c>
      <c r="M48" s="34"/>
      <c r="N48" s="72"/>
      <c r="O48" s="35"/>
      <c r="P48" s="49">
        <f t="shared" ref="P48:Q48" si="18">SUM(P49:P52)</f>
        <v>0</v>
      </c>
      <c r="Q48" s="52">
        <f t="shared" si="18"/>
        <v>0</v>
      </c>
    </row>
    <row r="49" spans="2:17" x14ac:dyDescent="0.3">
      <c r="B49" s="36" t="s">
        <v>98</v>
      </c>
      <c r="C49" s="37" t="s">
        <v>92</v>
      </c>
      <c r="D49" s="38"/>
      <c r="E49" s="73" t="s">
        <v>98</v>
      </c>
      <c r="F49" s="39"/>
      <c r="G49" s="45">
        <f t="shared" si="1"/>
        <v>0</v>
      </c>
      <c r="H49" s="46"/>
      <c r="I49" s="38"/>
      <c r="J49" s="73" t="s">
        <v>98</v>
      </c>
      <c r="K49" s="39"/>
      <c r="L49" s="50">
        <f t="shared" si="16"/>
        <v>0</v>
      </c>
      <c r="M49" s="38"/>
      <c r="N49" s="73" t="s">
        <v>98</v>
      </c>
      <c r="O49" s="39"/>
      <c r="P49" s="50">
        <f t="shared" si="17"/>
        <v>0</v>
      </c>
      <c r="Q49" s="53">
        <f t="shared" si="4"/>
        <v>0</v>
      </c>
    </row>
    <row r="50" spans="2:17" x14ac:dyDescent="0.3">
      <c r="B50" s="36" t="s">
        <v>98</v>
      </c>
      <c r="C50" s="37" t="s">
        <v>92</v>
      </c>
      <c r="D50" s="38"/>
      <c r="E50" s="73" t="s">
        <v>98</v>
      </c>
      <c r="F50" s="39"/>
      <c r="G50" s="45">
        <f t="shared" si="1"/>
        <v>0</v>
      </c>
      <c r="H50" s="46"/>
      <c r="I50" s="38"/>
      <c r="J50" s="73" t="s">
        <v>98</v>
      </c>
      <c r="K50" s="39"/>
      <c r="L50" s="50">
        <f t="shared" si="16"/>
        <v>0</v>
      </c>
      <c r="M50" s="38"/>
      <c r="N50" s="73" t="s">
        <v>98</v>
      </c>
      <c r="O50" s="39"/>
      <c r="P50" s="50">
        <f t="shared" si="17"/>
        <v>0</v>
      </c>
      <c r="Q50" s="53">
        <f t="shared" si="4"/>
        <v>0</v>
      </c>
    </row>
    <row r="51" spans="2:17" x14ac:dyDescent="0.3">
      <c r="B51" s="36" t="s">
        <v>98</v>
      </c>
      <c r="C51" s="37" t="s">
        <v>92</v>
      </c>
      <c r="D51" s="38"/>
      <c r="E51" s="73" t="s">
        <v>98</v>
      </c>
      <c r="F51" s="39"/>
      <c r="G51" s="45">
        <f t="shared" si="1"/>
        <v>0</v>
      </c>
      <c r="H51" s="46"/>
      <c r="I51" s="38"/>
      <c r="J51" s="73" t="s">
        <v>98</v>
      </c>
      <c r="K51" s="39"/>
      <c r="L51" s="50">
        <f t="shared" si="16"/>
        <v>0</v>
      </c>
      <c r="M51" s="38"/>
      <c r="N51" s="73" t="s">
        <v>98</v>
      </c>
      <c r="O51" s="39"/>
      <c r="P51" s="50">
        <f t="shared" si="17"/>
        <v>0</v>
      </c>
      <c r="Q51" s="53">
        <f t="shared" si="4"/>
        <v>0</v>
      </c>
    </row>
    <row r="52" spans="2:17" x14ac:dyDescent="0.3">
      <c r="B52" s="36" t="s">
        <v>98</v>
      </c>
      <c r="C52" s="37" t="s">
        <v>92</v>
      </c>
      <c r="D52" s="38"/>
      <c r="E52" s="73" t="s">
        <v>98</v>
      </c>
      <c r="F52" s="39"/>
      <c r="G52" s="45">
        <f t="shared" si="1"/>
        <v>0</v>
      </c>
      <c r="H52" s="46"/>
      <c r="I52" s="38"/>
      <c r="J52" s="73" t="s">
        <v>98</v>
      </c>
      <c r="K52" s="39"/>
      <c r="L52" s="50">
        <f t="shared" si="16"/>
        <v>0</v>
      </c>
      <c r="M52" s="38"/>
      <c r="N52" s="73" t="s">
        <v>98</v>
      </c>
      <c r="O52" s="39"/>
      <c r="P52" s="50">
        <f t="shared" si="17"/>
        <v>0</v>
      </c>
      <c r="Q52" s="53">
        <f t="shared" si="4"/>
        <v>0</v>
      </c>
    </row>
    <row r="53" spans="2:17" x14ac:dyDescent="0.3">
      <c r="B53" s="56" t="s">
        <v>104</v>
      </c>
      <c r="C53" s="33"/>
      <c r="D53" s="34"/>
      <c r="E53" s="72"/>
      <c r="F53" s="35"/>
      <c r="G53" s="43">
        <f>SUM(G54)</f>
        <v>0</v>
      </c>
      <c r="H53" s="44" t="e">
        <f>G53/$G$65</f>
        <v>#DIV/0!</v>
      </c>
      <c r="I53" s="34"/>
      <c r="J53" s="72"/>
      <c r="K53" s="35"/>
      <c r="L53" s="49">
        <f>SUM(L54)</f>
        <v>0</v>
      </c>
      <c r="M53" s="34"/>
      <c r="N53" s="72"/>
      <c r="O53" s="35"/>
      <c r="P53" s="49">
        <f t="shared" ref="P53:Q53" si="19">SUM(P54)</f>
        <v>0</v>
      </c>
      <c r="Q53" s="52">
        <f t="shared" si="19"/>
        <v>0</v>
      </c>
    </row>
    <row r="54" spans="2:17" x14ac:dyDescent="0.3">
      <c r="B54" s="36" t="s">
        <v>98</v>
      </c>
      <c r="C54" s="37" t="s">
        <v>92</v>
      </c>
      <c r="D54" s="38"/>
      <c r="E54" s="73" t="s">
        <v>98</v>
      </c>
      <c r="F54" s="39"/>
      <c r="G54" s="45">
        <f t="shared" si="1"/>
        <v>0</v>
      </c>
      <c r="H54" s="46"/>
      <c r="I54" s="38"/>
      <c r="J54" s="73" t="s">
        <v>98</v>
      </c>
      <c r="K54" s="39"/>
      <c r="L54" s="50">
        <f t="shared" si="16"/>
        <v>0</v>
      </c>
      <c r="M54" s="38"/>
      <c r="N54" s="73" t="s">
        <v>98</v>
      </c>
      <c r="O54" s="39"/>
      <c r="P54" s="50">
        <f t="shared" si="17"/>
        <v>0</v>
      </c>
      <c r="Q54" s="53">
        <f t="shared" si="4"/>
        <v>0</v>
      </c>
    </row>
    <row r="55" spans="2:17" x14ac:dyDescent="0.3">
      <c r="B55" s="56" t="s">
        <v>82</v>
      </c>
      <c r="C55" s="33"/>
      <c r="D55" s="34"/>
      <c r="E55" s="72"/>
      <c r="F55" s="35"/>
      <c r="G55" s="43">
        <f>SUM(G56:G59)</f>
        <v>0</v>
      </c>
      <c r="H55" s="44" t="e">
        <f>G55/$G$65</f>
        <v>#DIV/0!</v>
      </c>
      <c r="I55" s="34"/>
      <c r="J55" s="72"/>
      <c r="K55" s="35"/>
      <c r="L55" s="49">
        <f>SUM(L56:L59)</f>
        <v>0</v>
      </c>
      <c r="M55" s="34"/>
      <c r="N55" s="72"/>
      <c r="O55" s="35"/>
      <c r="P55" s="49">
        <f t="shared" ref="P55:Q55" si="20">SUM(P56:P59)</f>
        <v>0</v>
      </c>
      <c r="Q55" s="52">
        <f t="shared" si="20"/>
        <v>0</v>
      </c>
    </row>
    <row r="56" spans="2:17" x14ac:dyDescent="0.3">
      <c r="B56" s="36" t="s">
        <v>98</v>
      </c>
      <c r="C56" s="37" t="s">
        <v>92</v>
      </c>
      <c r="D56" s="38"/>
      <c r="E56" s="73" t="s">
        <v>98</v>
      </c>
      <c r="F56" s="39"/>
      <c r="G56" s="45">
        <f t="shared" ref="G56:G64" si="21">D56*F56</f>
        <v>0</v>
      </c>
      <c r="H56" s="46"/>
      <c r="I56" s="38"/>
      <c r="J56" s="73" t="s">
        <v>98</v>
      </c>
      <c r="K56" s="39"/>
      <c r="L56" s="50">
        <f t="shared" ref="L56:L64" si="22">I56*K56</f>
        <v>0</v>
      </c>
      <c r="M56" s="38"/>
      <c r="N56" s="73" t="s">
        <v>98</v>
      </c>
      <c r="O56" s="39"/>
      <c r="P56" s="50">
        <f t="shared" ref="P56:P64" si="23">M56*O56</f>
        <v>0</v>
      </c>
      <c r="Q56" s="53">
        <f t="shared" ref="Q56:Q64" si="24">G56+L56+P56</f>
        <v>0</v>
      </c>
    </row>
    <row r="57" spans="2:17" x14ac:dyDescent="0.3">
      <c r="B57" s="36" t="s">
        <v>98</v>
      </c>
      <c r="C57" s="37" t="s">
        <v>92</v>
      </c>
      <c r="D57" s="38"/>
      <c r="E57" s="73" t="s">
        <v>98</v>
      </c>
      <c r="F57" s="39"/>
      <c r="G57" s="45">
        <f t="shared" si="21"/>
        <v>0</v>
      </c>
      <c r="H57" s="46"/>
      <c r="I57" s="38"/>
      <c r="J57" s="73" t="s">
        <v>98</v>
      </c>
      <c r="K57" s="39"/>
      <c r="L57" s="50">
        <f t="shared" si="22"/>
        <v>0</v>
      </c>
      <c r="M57" s="38"/>
      <c r="N57" s="73" t="s">
        <v>98</v>
      </c>
      <c r="O57" s="39"/>
      <c r="P57" s="50">
        <f t="shared" si="23"/>
        <v>0</v>
      </c>
      <c r="Q57" s="53">
        <f t="shared" si="24"/>
        <v>0</v>
      </c>
    </row>
    <row r="58" spans="2:17" x14ac:dyDescent="0.3">
      <c r="B58" s="36" t="s">
        <v>98</v>
      </c>
      <c r="C58" s="37" t="s">
        <v>92</v>
      </c>
      <c r="D58" s="38"/>
      <c r="E58" s="73" t="s">
        <v>98</v>
      </c>
      <c r="F58" s="39"/>
      <c r="G58" s="45">
        <f t="shared" si="21"/>
        <v>0</v>
      </c>
      <c r="H58" s="46"/>
      <c r="I58" s="38"/>
      <c r="J58" s="73" t="s">
        <v>98</v>
      </c>
      <c r="K58" s="39"/>
      <c r="L58" s="50">
        <f t="shared" si="22"/>
        <v>0</v>
      </c>
      <c r="M58" s="38"/>
      <c r="N58" s="73" t="s">
        <v>98</v>
      </c>
      <c r="O58" s="39"/>
      <c r="P58" s="50">
        <f t="shared" si="23"/>
        <v>0</v>
      </c>
      <c r="Q58" s="53">
        <f t="shared" si="24"/>
        <v>0</v>
      </c>
    </row>
    <row r="59" spans="2:17" x14ac:dyDescent="0.3">
      <c r="B59" s="36" t="s">
        <v>98</v>
      </c>
      <c r="C59" s="37" t="s">
        <v>92</v>
      </c>
      <c r="D59" s="38"/>
      <c r="E59" s="73" t="s">
        <v>98</v>
      </c>
      <c r="F59" s="39"/>
      <c r="G59" s="45">
        <f t="shared" si="21"/>
        <v>0</v>
      </c>
      <c r="H59" s="46"/>
      <c r="I59" s="38"/>
      <c r="J59" s="73" t="s">
        <v>98</v>
      </c>
      <c r="K59" s="39"/>
      <c r="L59" s="50">
        <f t="shared" si="22"/>
        <v>0</v>
      </c>
      <c r="M59" s="38"/>
      <c r="N59" s="73" t="s">
        <v>98</v>
      </c>
      <c r="O59" s="39"/>
      <c r="P59" s="50">
        <f t="shared" si="23"/>
        <v>0</v>
      </c>
      <c r="Q59" s="53">
        <f t="shared" si="24"/>
        <v>0</v>
      </c>
    </row>
    <row r="60" spans="2:17" x14ac:dyDescent="0.3">
      <c r="B60" s="56" t="s">
        <v>97</v>
      </c>
      <c r="C60" s="33"/>
      <c r="D60" s="34"/>
      <c r="E60" s="72"/>
      <c r="F60" s="35"/>
      <c r="G60" s="43">
        <f>SUM(G61:G64)</f>
        <v>0</v>
      </c>
      <c r="H60" s="44" t="e">
        <f>G60/$G$65</f>
        <v>#DIV/0!</v>
      </c>
      <c r="I60" s="34"/>
      <c r="J60" s="72"/>
      <c r="K60" s="35"/>
      <c r="L60" s="49">
        <f>SUM(L61:L64)</f>
        <v>0</v>
      </c>
      <c r="M60" s="34"/>
      <c r="N60" s="72"/>
      <c r="O60" s="35"/>
      <c r="P60" s="49">
        <f t="shared" ref="P60:Q60" si="25">SUM(P61:P64)</f>
        <v>0</v>
      </c>
      <c r="Q60" s="52">
        <f t="shared" si="25"/>
        <v>0</v>
      </c>
    </row>
    <row r="61" spans="2:17" x14ac:dyDescent="0.3">
      <c r="B61" s="36" t="s">
        <v>98</v>
      </c>
      <c r="C61" s="37" t="s">
        <v>92</v>
      </c>
      <c r="D61" s="38"/>
      <c r="E61" s="73" t="s">
        <v>98</v>
      </c>
      <c r="F61" s="39"/>
      <c r="G61" s="45">
        <f t="shared" si="21"/>
        <v>0</v>
      </c>
      <c r="H61" s="46"/>
      <c r="I61" s="38"/>
      <c r="J61" s="73" t="s">
        <v>98</v>
      </c>
      <c r="K61" s="39"/>
      <c r="L61" s="50">
        <f t="shared" si="22"/>
        <v>0</v>
      </c>
      <c r="M61" s="38"/>
      <c r="N61" s="73" t="s">
        <v>98</v>
      </c>
      <c r="O61" s="39"/>
      <c r="P61" s="50">
        <f t="shared" si="23"/>
        <v>0</v>
      </c>
      <c r="Q61" s="53">
        <f t="shared" si="24"/>
        <v>0</v>
      </c>
    </row>
    <row r="62" spans="2:17" x14ac:dyDescent="0.3">
      <c r="B62" s="36" t="s">
        <v>98</v>
      </c>
      <c r="C62" s="37" t="s">
        <v>92</v>
      </c>
      <c r="D62" s="38"/>
      <c r="E62" s="73" t="s">
        <v>98</v>
      </c>
      <c r="F62" s="39"/>
      <c r="G62" s="45">
        <f t="shared" si="21"/>
        <v>0</v>
      </c>
      <c r="H62" s="46"/>
      <c r="I62" s="38"/>
      <c r="J62" s="73" t="s">
        <v>98</v>
      </c>
      <c r="K62" s="39"/>
      <c r="L62" s="50">
        <f t="shared" si="22"/>
        <v>0</v>
      </c>
      <c r="M62" s="38"/>
      <c r="N62" s="73" t="s">
        <v>98</v>
      </c>
      <c r="O62" s="39"/>
      <c r="P62" s="50">
        <f t="shared" si="23"/>
        <v>0</v>
      </c>
      <c r="Q62" s="53">
        <f t="shared" si="24"/>
        <v>0</v>
      </c>
    </row>
    <row r="63" spans="2:17" x14ac:dyDescent="0.3">
      <c r="B63" s="36" t="s">
        <v>98</v>
      </c>
      <c r="C63" s="37" t="s">
        <v>92</v>
      </c>
      <c r="D63" s="38"/>
      <c r="E63" s="73" t="s">
        <v>98</v>
      </c>
      <c r="F63" s="39"/>
      <c r="G63" s="45">
        <f t="shared" si="21"/>
        <v>0</v>
      </c>
      <c r="H63" s="46"/>
      <c r="I63" s="38"/>
      <c r="J63" s="73" t="s">
        <v>98</v>
      </c>
      <c r="K63" s="39"/>
      <c r="L63" s="50">
        <f t="shared" si="22"/>
        <v>0</v>
      </c>
      <c r="M63" s="38"/>
      <c r="N63" s="73" t="s">
        <v>98</v>
      </c>
      <c r="O63" s="39"/>
      <c r="P63" s="50">
        <f t="shared" si="23"/>
        <v>0</v>
      </c>
      <c r="Q63" s="53">
        <f t="shared" si="24"/>
        <v>0</v>
      </c>
    </row>
    <row r="64" spans="2:17" x14ac:dyDescent="0.3">
      <c r="B64" s="36" t="s">
        <v>98</v>
      </c>
      <c r="C64" s="37" t="s">
        <v>92</v>
      </c>
      <c r="D64" s="38"/>
      <c r="E64" s="73" t="s">
        <v>98</v>
      </c>
      <c r="F64" s="39"/>
      <c r="G64" s="45">
        <f t="shared" si="21"/>
        <v>0</v>
      </c>
      <c r="H64" s="46"/>
      <c r="I64" s="38"/>
      <c r="J64" s="73" t="s">
        <v>98</v>
      </c>
      <c r="K64" s="39"/>
      <c r="L64" s="50">
        <f t="shared" si="22"/>
        <v>0</v>
      </c>
      <c r="M64" s="38"/>
      <c r="N64" s="73" t="s">
        <v>98</v>
      </c>
      <c r="O64" s="39"/>
      <c r="P64" s="50">
        <f t="shared" si="23"/>
        <v>0</v>
      </c>
      <c r="Q64" s="53">
        <f t="shared" si="24"/>
        <v>0</v>
      </c>
    </row>
    <row r="65" spans="2:17" ht="15" thickBot="1" x14ac:dyDescent="0.35">
      <c r="B65" s="55" t="s">
        <v>105</v>
      </c>
      <c r="C65" s="41"/>
      <c r="D65" s="40"/>
      <c r="E65" s="74"/>
      <c r="F65" s="42"/>
      <c r="G65" s="47">
        <f>G60+G55+G53+G48+G37+G33+G28+G23+G14+G7</f>
        <v>0</v>
      </c>
      <c r="H65" s="48"/>
      <c r="I65" s="40"/>
      <c r="J65" s="74"/>
      <c r="K65" s="42"/>
      <c r="L65" s="51">
        <f>L60+L55+L53+L48+L37+L33+L28+L23+L14+L7</f>
        <v>0</v>
      </c>
      <c r="M65" s="40"/>
      <c r="N65" s="74"/>
      <c r="O65" s="42"/>
      <c r="P65" s="51">
        <f t="shared" ref="P65:Q65" si="26">P60+P55+P53+P48+P37+P33+P28+P23+P14+P7</f>
        <v>0</v>
      </c>
      <c r="Q65" s="54">
        <f t="shared" si="26"/>
        <v>0</v>
      </c>
    </row>
  </sheetData>
  <sheetProtection sheet="1" objects="1" scenarios="1" selectLockedCells="1"/>
  <protectedRanges>
    <protectedRange sqref="G7:H65 L7:L65 P7:Q65 B65 B60 B55 B53 B48 B37 B33 B28 B23 B14 B7 B5:Q6 B1:Q3" name="Plage1"/>
  </protectedRanges>
  <mergeCells count="8">
    <mergeCell ref="B1:Q1"/>
    <mergeCell ref="I5:L5"/>
    <mergeCell ref="M5:P5"/>
    <mergeCell ref="C5:C6"/>
    <mergeCell ref="B5:B6"/>
    <mergeCell ref="Q5:Q6"/>
    <mergeCell ref="D5:H5"/>
    <mergeCell ref="B3:Q3"/>
  </mergeCell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7">
        <x14:dataValidation type="list" allowBlank="1" showInputMessage="1" showErrorMessage="1" xr:uid="{F6DC9EBD-58B4-4ECC-8B2C-650757826375}">
          <x14:formula1>
            <xm:f>'Format CERFA'!$B$107:$B$110</xm:f>
          </x14:formula1>
          <xm:sqref>B56:B59 B61:B64</xm:sqref>
        </x14:dataValidation>
        <x14:dataValidation type="list" allowBlank="1" showInputMessage="1" showErrorMessage="1" xr:uid="{1DC7EC0B-B020-4FCC-A544-E1601736D4A2}">
          <x14:formula1>
            <xm:f>'Format CERFA'!$G$87:$G$90</xm:f>
          </x14:formula1>
          <xm:sqref>J53 E14 E7 E23 J7 N7 N14 J23 J14 E33 E37 N23 J33 E28 N33 N37 N28 J28 E48 J37 J48 E55 E60 N48 E53 N55 N53 J60 J55 N60</xm:sqref>
        </x14:dataValidation>
        <x14:dataValidation type="list" allowBlank="1" showInputMessage="1" showErrorMessage="1" xr:uid="{762358AF-4DE3-4846-987E-1A6BB49F9039}">
          <x14:formula1>
            <xm:f>'Format CERFA'!$G$86:$G$90</xm:f>
          </x14:formula1>
          <xm:sqref>E15:E22 N61:N64 N54 E61:E64 J61:J64 J56:J59 N49:N52 N38:N47 J54 E56:E59 E54 E49:E52 E38:E47 N34:N36 J49:J52 E34:E36 J38:J47 N29:N32 N24:N27 N15:N22 J34:J36 J29:J32 E29:E32 E24:E27 N56:N59 N8:N13 J24:J27 J8:J13 E8:E13 J15:J22</xm:sqref>
        </x14:dataValidation>
        <x14:dataValidation type="list" allowBlank="1" showInputMessage="1" showErrorMessage="1" xr:uid="{4724C1CC-BBB4-4938-8659-C4F8ED652E8B}">
          <x14:formula1>
            <xm:f>'Format CERFA'!$B$102:$B$105</xm:f>
          </x14:formula1>
          <xm:sqref>B54</xm:sqref>
        </x14:dataValidation>
        <x14:dataValidation type="list" allowBlank="1" showInputMessage="1" showErrorMessage="1" xr:uid="{27FE89FE-3A36-419E-B374-AA3F13FBE92B}">
          <x14:formula1>
            <xm:f>'Format CERFA'!$B$97:$B$100</xm:f>
          </x14:formula1>
          <xm:sqref>B38:B47 B49:B52</xm:sqref>
        </x14:dataValidation>
        <x14:dataValidation type="list" allowBlank="1" showInputMessage="1" showErrorMessage="1" xr:uid="{4048C404-32F6-4029-B646-FBCDFC536A1A}">
          <x14:formula1>
            <xm:f>'Format CERFA'!$B$74:$B$75</xm:f>
          </x14:formula1>
          <xm:sqref>B29:B32</xm:sqref>
        </x14:dataValidation>
        <x14:dataValidation type="list" allowBlank="1" showInputMessage="1" showErrorMessage="1" xr:uid="{5EC1BFE5-2E22-443E-98BB-22F5F0AED309}">
          <x14:formula1>
            <xm:f>'Format CERFA'!$B$78:$B$94</xm:f>
          </x14:formula1>
          <xm:sqref>B15:B22 B8:B13 B34:B36 B24:B27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F2905-40F9-467E-AA2B-674BD744B951}">
  <dimension ref="B1:K41"/>
  <sheetViews>
    <sheetView workbookViewId="0">
      <selection activeCell="B8" sqref="B8"/>
    </sheetView>
  </sheetViews>
  <sheetFormatPr baseColWidth="10" defaultRowHeight="14.4" x14ac:dyDescent="0.3"/>
  <cols>
    <col min="1" max="1" width="3.6640625" customWidth="1"/>
    <col min="2" max="2" width="15.44140625" customWidth="1"/>
    <col min="3" max="3" width="52.44140625" style="62" customWidth="1"/>
    <col min="4" max="4" width="16.88671875" customWidth="1"/>
    <col min="5" max="5" width="11.21875" style="75" customWidth="1"/>
    <col min="6" max="6" width="6.77734375" style="4" customWidth="1"/>
    <col min="7" max="7" width="16.88671875" customWidth="1"/>
    <col min="8" max="8" width="11.21875" style="75" customWidth="1"/>
    <col min="9" max="9" width="16.88671875" customWidth="1"/>
    <col min="10" max="10" width="11.21875" style="75" customWidth="1"/>
    <col min="11" max="11" width="15.33203125" customWidth="1"/>
  </cols>
  <sheetData>
    <row r="1" spans="2:11" ht="21" x14ac:dyDescent="0.4">
      <c r="B1" s="92" t="s">
        <v>84</v>
      </c>
      <c r="C1" s="92"/>
      <c r="D1" s="92"/>
      <c r="E1" s="92"/>
      <c r="F1" s="92"/>
      <c r="G1" s="92"/>
      <c r="H1" s="92"/>
      <c r="I1" s="92"/>
      <c r="J1" s="92"/>
      <c r="K1" s="92"/>
    </row>
    <row r="2" spans="2:11" ht="6" customHeight="1" x14ac:dyDescent="0.4">
      <c r="B2" s="67"/>
      <c r="C2" s="67"/>
      <c r="D2" s="67"/>
      <c r="E2" s="67"/>
      <c r="F2" s="67"/>
      <c r="G2" s="67"/>
      <c r="H2" s="67"/>
      <c r="I2" s="67"/>
      <c r="J2" s="67"/>
      <c r="K2" s="67"/>
    </row>
    <row r="3" spans="2:11" ht="147" customHeight="1" x14ac:dyDescent="0.3">
      <c r="B3" s="102" t="s">
        <v>99</v>
      </c>
      <c r="C3" s="103"/>
      <c r="D3" s="103"/>
      <c r="E3" s="103"/>
      <c r="F3" s="103"/>
      <c r="G3" s="103"/>
      <c r="H3" s="103"/>
      <c r="I3" s="103"/>
      <c r="J3" s="103"/>
      <c r="K3" s="103"/>
    </row>
    <row r="4" spans="2:11" ht="6.6" customHeight="1" thickBot="1" x14ac:dyDescent="0.35"/>
    <row r="5" spans="2:11" x14ac:dyDescent="0.3">
      <c r="B5" s="93" t="s">
        <v>88</v>
      </c>
      <c r="C5" s="95" t="s">
        <v>89</v>
      </c>
      <c r="D5" s="99" t="s">
        <v>85</v>
      </c>
      <c r="E5" s="101"/>
      <c r="F5" s="100"/>
      <c r="G5" s="99" t="s">
        <v>86</v>
      </c>
      <c r="H5" s="100"/>
      <c r="I5" s="99" t="s">
        <v>87</v>
      </c>
      <c r="J5" s="100"/>
      <c r="K5" s="97" t="s">
        <v>78</v>
      </c>
    </row>
    <row r="6" spans="2:11" s="3" customFormat="1" ht="29.4" customHeight="1" x14ac:dyDescent="0.3">
      <c r="B6" s="94"/>
      <c r="C6" s="96"/>
      <c r="D6" s="23" t="s">
        <v>63</v>
      </c>
      <c r="E6" s="2" t="s">
        <v>93</v>
      </c>
      <c r="F6" s="24" t="s">
        <v>96</v>
      </c>
      <c r="G6" s="23" t="s">
        <v>63</v>
      </c>
      <c r="H6" s="24" t="s">
        <v>93</v>
      </c>
      <c r="I6" s="23" t="s">
        <v>63</v>
      </c>
      <c r="J6" s="24" t="s">
        <v>93</v>
      </c>
      <c r="K6" s="98"/>
    </row>
    <row r="7" spans="2:11" x14ac:dyDescent="0.3">
      <c r="B7" s="18" t="s">
        <v>106</v>
      </c>
      <c r="C7" s="63"/>
      <c r="D7" s="26">
        <f>SUM(D8:D13)</f>
        <v>0</v>
      </c>
      <c r="E7" s="76"/>
      <c r="F7" s="25" t="e">
        <f>D7/$D$41</f>
        <v>#DIV/0!</v>
      </c>
      <c r="G7" s="26">
        <f>SUM(G8:G13)</f>
        <v>0</v>
      </c>
      <c r="H7" s="78"/>
      <c r="I7" s="26">
        <f>SUM(I8:I13)</f>
        <v>0</v>
      </c>
      <c r="J7" s="78"/>
      <c r="K7" s="20">
        <f>SUM(K8:K13)</f>
        <v>0</v>
      </c>
    </row>
    <row r="8" spans="2:11" x14ac:dyDescent="0.3">
      <c r="B8" s="36" t="s">
        <v>98</v>
      </c>
      <c r="C8" s="64" t="s">
        <v>92</v>
      </c>
      <c r="D8" s="61"/>
      <c r="E8" s="73" t="s">
        <v>98</v>
      </c>
      <c r="F8" s="29"/>
      <c r="G8" s="61"/>
      <c r="H8" s="73" t="s">
        <v>98</v>
      </c>
      <c r="I8" s="61"/>
      <c r="J8" s="73" t="s">
        <v>98</v>
      </c>
      <c r="K8" s="22">
        <f>D8+G8+I8</f>
        <v>0</v>
      </c>
    </row>
    <row r="9" spans="2:11" x14ac:dyDescent="0.3">
      <c r="B9" s="36" t="s">
        <v>98</v>
      </c>
      <c r="C9" s="64" t="s">
        <v>92</v>
      </c>
      <c r="D9" s="61"/>
      <c r="E9" s="73" t="s">
        <v>98</v>
      </c>
      <c r="F9" s="29"/>
      <c r="G9" s="61"/>
      <c r="H9" s="73" t="s">
        <v>98</v>
      </c>
      <c r="I9" s="61"/>
      <c r="J9" s="73" t="s">
        <v>98</v>
      </c>
      <c r="K9" s="22">
        <f t="shared" ref="K9:K13" si="0">D9+G9+I9</f>
        <v>0</v>
      </c>
    </row>
    <row r="10" spans="2:11" x14ac:dyDescent="0.3">
      <c r="B10" s="36" t="s">
        <v>98</v>
      </c>
      <c r="C10" s="64" t="s">
        <v>92</v>
      </c>
      <c r="D10" s="61"/>
      <c r="E10" s="73" t="s">
        <v>98</v>
      </c>
      <c r="F10" s="29"/>
      <c r="G10" s="61"/>
      <c r="H10" s="73" t="s">
        <v>98</v>
      </c>
      <c r="I10" s="61"/>
      <c r="J10" s="73" t="s">
        <v>98</v>
      </c>
      <c r="K10" s="22">
        <f t="shared" si="0"/>
        <v>0</v>
      </c>
    </row>
    <row r="11" spans="2:11" x14ac:dyDescent="0.3">
      <c r="B11" s="36" t="s">
        <v>98</v>
      </c>
      <c r="C11" s="64"/>
      <c r="D11" s="61"/>
      <c r="E11" s="73" t="s">
        <v>98</v>
      </c>
      <c r="F11" s="29"/>
      <c r="G11" s="61"/>
      <c r="H11" s="73" t="s">
        <v>98</v>
      </c>
      <c r="I11" s="61"/>
      <c r="J11" s="73" t="s">
        <v>98</v>
      </c>
      <c r="K11" s="22">
        <f t="shared" si="0"/>
        <v>0</v>
      </c>
    </row>
    <row r="12" spans="2:11" x14ac:dyDescent="0.3">
      <c r="B12" s="36" t="s">
        <v>98</v>
      </c>
      <c r="C12" s="64" t="s">
        <v>92</v>
      </c>
      <c r="D12" s="61"/>
      <c r="E12" s="73" t="s">
        <v>98</v>
      </c>
      <c r="F12" s="29"/>
      <c r="G12" s="61"/>
      <c r="H12" s="73" t="s">
        <v>98</v>
      </c>
      <c r="I12" s="61"/>
      <c r="J12" s="73" t="s">
        <v>98</v>
      </c>
      <c r="K12" s="22">
        <f t="shared" si="0"/>
        <v>0</v>
      </c>
    </row>
    <row r="13" spans="2:11" x14ac:dyDescent="0.3">
      <c r="B13" s="36" t="s">
        <v>98</v>
      </c>
      <c r="C13" s="64" t="s">
        <v>92</v>
      </c>
      <c r="D13" s="61"/>
      <c r="E13" s="73" t="s">
        <v>98</v>
      </c>
      <c r="F13" s="29"/>
      <c r="G13" s="61"/>
      <c r="H13" s="73" t="s">
        <v>98</v>
      </c>
      <c r="I13" s="61"/>
      <c r="J13" s="73" t="s">
        <v>98</v>
      </c>
      <c r="K13" s="22">
        <f t="shared" si="0"/>
        <v>0</v>
      </c>
    </row>
    <row r="14" spans="2:11" x14ac:dyDescent="0.3">
      <c r="B14" s="18" t="s">
        <v>90</v>
      </c>
      <c r="C14" s="63"/>
      <c r="D14" s="26">
        <f>SUM(D15:D20)</f>
        <v>0</v>
      </c>
      <c r="E14" s="76"/>
      <c r="F14" s="25" t="e">
        <f>D14/$D$41</f>
        <v>#DIV/0!</v>
      </c>
      <c r="G14" s="26">
        <f>SUM(G15:G20)</f>
        <v>0</v>
      </c>
      <c r="H14" s="78"/>
      <c r="I14" s="26">
        <f>SUM(I15:I20)</f>
        <v>0</v>
      </c>
      <c r="J14" s="78"/>
      <c r="K14" s="20">
        <f>SUM(K15:K20)</f>
        <v>0</v>
      </c>
    </row>
    <row r="15" spans="2:11" x14ac:dyDescent="0.3">
      <c r="B15" s="36" t="s">
        <v>98</v>
      </c>
      <c r="C15" s="64"/>
      <c r="D15" s="61"/>
      <c r="E15" s="73" t="s">
        <v>98</v>
      </c>
      <c r="F15" s="29"/>
      <c r="G15" s="61"/>
      <c r="H15" s="73" t="s">
        <v>98</v>
      </c>
      <c r="I15" s="61"/>
      <c r="J15" s="73" t="s">
        <v>98</v>
      </c>
      <c r="K15" s="22">
        <f t="shared" ref="K15:K20" si="1">D15+G15+I15</f>
        <v>0</v>
      </c>
    </row>
    <row r="16" spans="2:11" x14ac:dyDescent="0.3">
      <c r="B16" s="36" t="s">
        <v>98</v>
      </c>
      <c r="C16" s="64"/>
      <c r="D16" s="61"/>
      <c r="E16" s="73" t="s">
        <v>98</v>
      </c>
      <c r="F16" s="29"/>
      <c r="G16" s="61"/>
      <c r="H16" s="73" t="s">
        <v>98</v>
      </c>
      <c r="I16" s="61"/>
      <c r="J16" s="73" t="s">
        <v>98</v>
      </c>
      <c r="K16" s="22">
        <f t="shared" si="1"/>
        <v>0</v>
      </c>
    </row>
    <row r="17" spans="2:11" x14ac:dyDescent="0.3">
      <c r="B17" s="36" t="s">
        <v>98</v>
      </c>
      <c r="C17" s="64"/>
      <c r="D17" s="61"/>
      <c r="E17" s="73" t="s">
        <v>98</v>
      </c>
      <c r="F17" s="29"/>
      <c r="G17" s="61"/>
      <c r="H17" s="73" t="s">
        <v>98</v>
      </c>
      <c r="I17" s="61"/>
      <c r="J17" s="73" t="s">
        <v>98</v>
      </c>
      <c r="K17" s="22">
        <f t="shared" si="1"/>
        <v>0</v>
      </c>
    </row>
    <row r="18" spans="2:11" x14ac:dyDescent="0.3">
      <c r="B18" s="36" t="s">
        <v>98</v>
      </c>
      <c r="C18" s="64"/>
      <c r="D18" s="61"/>
      <c r="E18" s="73" t="s">
        <v>98</v>
      </c>
      <c r="F18" s="29"/>
      <c r="G18" s="61"/>
      <c r="H18" s="73" t="s">
        <v>98</v>
      </c>
      <c r="I18" s="61"/>
      <c r="J18" s="73" t="s">
        <v>98</v>
      </c>
      <c r="K18" s="22">
        <f t="shared" si="1"/>
        <v>0</v>
      </c>
    </row>
    <row r="19" spans="2:11" x14ac:dyDescent="0.3">
      <c r="B19" s="36" t="s">
        <v>98</v>
      </c>
      <c r="C19" s="64"/>
      <c r="D19" s="61"/>
      <c r="E19" s="73" t="s">
        <v>98</v>
      </c>
      <c r="F19" s="29"/>
      <c r="G19" s="61"/>
      <c r="H19" s="73" t="s">
        <v>98</v>
      </c>
      <c r="I19" s="61"/>
      <c r="J19" s="73" t="s">
        <v>98</v>
      </c>
      <c r="K19" s="22">
        <f t="shared" si="1"/>
        <v>0</v>
      </c>
    </row>
    <row r="20" spans="2:11" x14ac:dyDescent="0.3">
      <c r="B20" s="36" t="s">
        <v>98</v>
      </c>
      <c r="C20" s="64"/>
      <c r="D20" s="61"/>
      <c r="E20" s="73" t="s">
        <v>98</v>
      </c>
      <c r="F20" s="29"/>
      <c r="G20" s="61"/>
      <c r="H20" s="73" t="s">
        <v>98</v>
      </c>
      <c r="I20" s="61"/>
      <c r="J20" s="73" t="s">
        <v>98</v>
      </c>
      <c r="K20" s="22">
        <f t="shared" si="1"/>
        <v>0</v>
      </c>
    </row>
    <row r="21" spans="2:11" x14ac:dyDescent="0.3">
      <c r="B21" s="18" t="s">
        <v>91</v>
      </c>
      <c r="C21" s="63"/>
      <c r="D21" s="26">
        <f>SUM(D22:D29)</f>
        <v>0</v>
      </c>
      <c r="E21" s="76"/>
      <c r="F21" s="25" t="e">
        <f>D21/$D$41</f>
        <v>#DIV/0!</v>
      </c>
      <c r="G21" s="26">
        <f>SUM(G22:G29)</f>
        <v>0</v>
      </c>
      <c r="H21" s="78"/>
      <c r="I21" s="26">
        <f>SUM(I22:I29)</f>
        <v>0</v>
      </c>
      <c r="J21" s="78"/>
      <c r="K21" s="20">
        <f>SUM(K22:K29)</f>
        <v>0</v>
      </c>
    </row>
    <row r="22" spans="2:11" x14ac:dyDescent="0.3">
      <c r="B22" s="36" t="s">
        <v>48</v>
      </c>
      <c r="C22" s="64" t="s">
        <v>48</v>
      </c>
      <c r="D22" s="61"/>
      <c r="E22" s="73" t="s">
        <v>98</v>
      </c>
      <c r="F22" s="29"/>
      <c r="G22" s="61"/>
      <c r="H22" s="73" t="s">
        <v>98</v>
      </c>
      <c r="I22" s="61"/>
      <c r="J22" s="73" t="s">
        <v>98</v>
      </c>
      <c r="K22" s="22">
        <f t="shared" ref="K22:K29" si="2">D22+G22+I22</f>
        <v>0</v>
      </c>
    </row>
    <row r="23" spans="2:11" x14ac:dyDescent="0.3">
      <c r="B23" s="36" t="s">
        <v>49</v>
      </c>
      <c r="C23" s="64" t="s">
        <v>49</v>
      </c>
      <c r="D23" s="61"/>
      <c r="E23" s="73" t="s">
        <v>98</v>
      </c>
      <c r="F23" s="29"/>
      <c r="G23" s="61"/>
      <c r="H23" s="73" t="s">
        <v>98</v>
      </c>
      <c r="I23" s="61"/>
      <c r="J23" s="73" t="s">
        <v>98</v>
      </c>
      <c r="K23" s="22">
        <f t="shared" si="2"/>
        <v>0</v>
      </c>
    </row>
    <row r="24" spans="2:11" x14ac:dyDescent="0.3">
      <c r="B24" s="36" t="s">
        <v>51</v>
      </c>
      <c r="C24" s="64" t="s">
        <v>107</v>
      </c>
      <c r="D24" s="61"/>
      <c r="E24" s="73" t="s">
        <v>98</v>
      </c>
      <c r="F24" s="29"/>
      <c r="G24" s="61"/>
      <c r="H24" s="73" t="s">
        <v>98</v>
      </c>
      <c r="I24" s="61"/>
      <c r="J24" s="73" t="s">
        <v>98</v>
      </c>
      <c r="K24" s="22">
        <f t="shared" si="2"/>
        <v>0</v>
      </c>
    </row>
    <row r="25" spans="2:11" x14ac:dyDescent="0.3">
      <c r="B25" s="36" t="s">
        <v>61</v>
      </c>
      <c r="C25" s="64" t="s">
        <v>92</v>
      </c>
      <c r="D25" s="61"/>
      <c r="E25" s="73" t="s">
        <v>98</v>
      </c>
      <c r="F25" s="29"/>
      <c r="G25" s="61"/>
      <c r="H25" s="73" t="s">
        <v>98</v>
      </c>
      <c r="I25" s="61"/>
      <c r="J25" s="73" t="s">
        <v>98</v>
      </c>
      <c r="K25" s="22">
        <f t="shared" si="2"/>
        <v>0</v>
      </c>
    </row>
    <row r="26" spans="2:11" x14ac:dyDescent="0.3">
      <c r="B26" s="36" t="s">
        <v>41</v>
      </c>
      <c r="C26" s="64" t="s">
        <v>92</v>
      </c>
      <c r="D26" s="61"/>
      <c r="E26" s="73" t="s">
        <v>98</v>
      </c>
      <c r="F26" s="29"/>
      <c r="G26" s="61"/>
      <c r="H26" s="73" t="s">
        <v>98</v>
      </c>
      <c r="I26" s="61"/>
      <c r="J26" s="73" t="s">
        <v>98</v>
      </c>
      <c r="K26" s="22">
        <f t="shared" si="2"/>
        <v>0</v>
      </c>
    </row>
    <row r="27" spans="2:11" x14ac:dyDescent="0.3">
      <c r="B27" s="36" t="s">
        <v>43</v>
      </c>
      <c r="C27" s="64" t="s">
        <v>92</v>
      </c>
      <c r="D27" s="61"/>
      <c r="E27" s="73" t="s">
        <v>98</v>
      </c>
      <c r="F27" s="29"/>
      <c r="G27" s="61"/>
      <c r="H27" s="73" t="s">
        <v>98</v>
      </c>
      <c r="I27" s="61"/>
      <c r="J27" s="73" t="s">
        <v>98</v>
      </c>
      <c r="K27" s="22">
        <f t="shared" si="2"/>
        <v>0</v>
      </c>
    </row>
    <row r="28" spans="2:11" x14ac:dyDescent="0.3">
      <c r="B28" s="36" t="s">
        <v>40</v>
      </c>
      <c r="C28" s="64" t="s">
        <v>92</v>
      </c>
      <c r="D28" s="61"/>
      <c r="E28" s="73" t="s">
        <v>98</v>
      </c>
      <c r="F28" s="29"/>
      <c r="G28" s="61"/>
      <c r="H28" s="73" t="s">
        <v>98</v>
      </c>
      <c r="I28" s="61"/>
      <c r="J28" s="73" t="s">
        <v>98</v>
      </c>
      <c r="K28" s="22">
        <f t="shared" si="2"/>
        <v>0</v>
      </c>
    </row>
    <row r="29" spans="2:11" x14ac:dyDescent="0.3">
      <c r="B29" s="36" t="s">
        <v>59</v>
      </c>
      <c r="C29" s="64"/>
      <c r="D29" s="61"/>
      <c r="E29" s="73" t="s">
        <v>98</v>
      </c>
      <c r="F29" s="29"/>
      <c r="G29" s="61"/>
      <c r="H29" s="73" t="s">
        <v>98</v>
      </c>
      <c r="I29" s="61"/>
      <c r="J29" s="73" t="s">
        <v>98</v>
      </c>
      <c r="K29" s="22">
        <f t="shared" si="2"/>
        <v>0</v>
      </c>
    </row>
    <row r="30" spans="2:11" x14ac:dyDescent="0.3">
      <c r="B30" s="18" t="s">
        <v>108</v>
      </c>
      <c r="C30" s="63"/>
      <c r="D30" s="26">
        <f>SUM(D31:D40)</f>
        <v>0</v>
      </c>
      <c r="E30" s="76"/>
      <c r="F30" s="25" t="e">
        <f>D30/$D$41</f>
        <v>#DIV/0!</v>
      </c>
      <c r="G30" s="26">
        <f>SUM(G31:G40)</f>
        <v>0</v>
      </c>
      <c r="H30" s="78"/>
      <c r="I30" s="26">
        <f>SUM(I31:I40)</f>
        <v>0</v>
      </c>
      <c r="J30" s="78"/>
      <c r="K30" s="20">
        <f>SUM(K31:K40)</f>
        <v>0</v>
      </c>
    </row>
    <row r="31" spans="2:11" x14ac:dyDescent="0.3">
      <c r="B31" s="36" t="s">
        <v>98</v>
      </c>
      <c r="C31" s="64"/>
      <c r="D31" s="61"/>
      <c r="E31" s="73" t="s">
        <v>98</v>
      </c>
      <c r="F31" s="29"/>
      <c r="G31" s="61"/>
      <c r="H31" s="73" t="s">
        <v>98</v>
      </c>
      <c r="I31" s="61"/>
      <c r="J31" s="73" t="s">
        <v>98</v>
      </c>
      <c r="K31" s="22">
        <f t="shared" ref="K31:K40" si="3">D31+G31+I31</f>
        <v>0</v>
      </c>
    </row>
    <row r="32" spans="2:11" x14ac:dyDescent="0.3">
      <c r="B32" s="36" t="s">
        <v>98</v>
      </c>
      <c r="C32" s="64"/>
      <c r="D32" s="61"/>
      <c r="E32" s="73" t="s">
        <v>98</v>
      </c>
      <c r="F32" s="29"/>
      <c r="G32" s="61"/>
      <c r="H32" s="73" t="s">
        <v>98</v>
      </c>
      <c r="I32" s="61"/>
      <c r="J32" s="73" t="s">
        <v>98</v>
      </c>
      <c r="K32" s="22">
        <f t="shared" si="3"/>
        <v>0</v>
      </c>
    </row>
    <row r="33" spans="2:11" x14ac:dyDescent="0.3">
      <c r="B33" s="36" t="s">
        <v>98</v>
      </c>
      <c r="C33" s="64"/>
      <c r="D33" s="61"/>
      <c r="E33" s="73" t="s">
        <v>98</v>
      </c>
      <c r="F33" s="29"/>
      <c r="G33" s="61"/>
      <c r="H33" s="73" t="s">
        <v>98</v>
      </c>
      <c r="I33" s="61"/>
      <c r="J33" s="73" t="s">
        <v>98</v>
      </c>
      <c r="K33" s="22">
        <f t="shared" si="3"/>
        <v>0</v>
      </c>
    </row>
    <row r="34" spans="2:11" x14ac:dyDescent="0.3">
      <c r="B34" s="36" t="s">
        <v>98</v>
      </c>
      <c r="C34" s="64"/>
      <c r="D34" s="61"/>
      <c r="E34" s="73" t="s">
        <v>98</v>
      </c>
      <c r="F34" s="29"/>
      <c r="G34" s="61"/>
      <c r="H34" s="73" t="s">
        <v>98</v>
      </c>
      <c r="I34" s="61"/>
      <c r="J34" s="73" t="s">
        <v>98</v>
      </c>
      <c r="K34" s="22">
        <f t="shared" si="3"/>
        <v>0</v>
      </c>
    </row>
    <row r="35" spans="2:11" x14ac:dyDescent="0.3">
      <c r="B35" s="36" t="s">
        <v>98</v>
      </c>
      <c r="C35" s="64"/>
      <c r="D35" s="61"/>
      <c r="E35" s="73" t="s">
        <v>98</v>
      </c>
      <c r="F35" s="29"/>
      <c r="G35" s="61"/>
      <c r="H35" s="73" t="s">
        <v>98</v>
      </c>
      <c r="I35" s="61"/>
      <c r="J35" s="73" t="s">
        <v>98</v>
      </c>
      <c r="K35" s="22">
        <f t="shared" si="3"/>
        <v>0</v>
      </c>
    </row>
    <row r="36" spans="2:11" x14ac:dyDescent="0.3">
      <c r="B36" s="36" t="s">
        <v>98</v>
      </c>
      <c r="C36" s="64"/>
      <c r="D36" s="61"/>
      <c r="E36" s="73" t="s">
        <v>98</v>
      </c>
      <c r="F36" s="29"/>
      <c r="G36" s="61"/>
      <c r="H36" s="73" t="s">
        <v>98</v>
      </c>
      <c r="I36" s="61"/>
      <c r="J36" s="73" t="s">
        <v>98</v>
      </c>
      <c r="K36" s="22">
        <f t="shared" si="3"/>
        <v>0</v>
      </c>
    </row>
    <row r="37" spans="2:11" x14ac:dyDescent="0.3">
      <c r="B37" s="36" t="s">
        <v>98</v>
      </c>
      <c r="C37" s="64"/>
      <c r="D37" s="61"/>
      <c r="E37" s="73" t="s">
        <v>98</v>
      </c>
      <c r="F37" s="29"/>
      <c r="G37" s="61"/>
      <c r="H37" s="73" t="s">
        <v>98</v>
      </c>
      <c r="I37" s="61"/>
      <c r="J37" s="73" t="s">
        <v>98</v>
      </c>
      <c r="K37" s="22">
        <f t="shared" si="3"/>
        <v>0</v>
      </c>
    </row>
    <row r="38" spans="2:11" x14ac:dyDescent="0.3">
      <c r="B38" s="36" t="s">
        <v>98</v>
      </c>
      <c r="C38" s="64"/>
      <c r="D38" s="61"/>
      <c r="E38" s="73" t="s">
        <v>98</v>
      </c>
      <c r="F38" s="29"/>
      <c r="G38" s="61"/>
      <c r="H38" s="73" t="s">
        <v>98</v>
      </c>
      <c r="I38" s="61"/>
      <c r="J38" s="73" t="s">
        <v>98</v>
      </c>
      <c r="K38" s="22">
        <f t="shared" si="3"/>
        <v>0</v>
      </c>
    </row>
    <row r="39" spans="2:11" x14ac:dyDescent="0.3">
      <c r="B39" s="36" t="s">
        <v>98</v>
      </c>
      <c r="C39" s="64"/>
      <c r="D39" s="61"/>
      <c r="E39" s="73" t="s">
        <v>98</v>
      </c>
      <c r="F39" s="29"/>
      <c r="G39" s="61"/>
      <c r="H39" s="73" t="s">
        <v>98</v>
      </c>
      <c r="I39" s="61"/>
      <c r="J39" s="73" t="s">
        <v>98</v>
      </c>
      <c r="K39" s="22">
        <f t="shared" si="3"/>
        <v>0</v>
      </c>
    </row>
    <row r="40" spans="2:11" x14ac:dyDescent="0.3">
      <c r="B40" s="36" t="s">
        <v>98</v>
      </c>
      <c r="C40" s="64"/>
      <c r="D40" s="61"/>
      <c r="E40" s="73" t="s">
        <v>98</v>
      </c>
      <c r="F40" s="29"/>
      <c r="G40" s="61"/>
      <c r="H40" s="73" t="s">
        <v>98</v>
      </c>
      <c r="I40" s="61"/>
      <c r="J40" s="73" t="s">
        <v>98</v>
      </c>
      <c r="K40" s="22">
        <f t="shared" si="3"/>
        <v>0</v>
      </c>
    </row>
    <row r="41" spans="2:11" ht="15" thickBot="1" x14ac:dyDescent="0.35">
      <c r="B41" s="19" t="s">
        <v>83</v>
      </c>
      <c r="C41" s="65"/>
      <c r="D41" s="27">
        <f>D30+D21+D14+D7</f>
        <v>0</v>
      </c>
      <c r="E41" s="77"/>
      <c r="F41" s="28"/>
      <c r="G41" s="27">
        <f>G30+G21+G14+G7</f>
        <v>0</v>
      </c>
      <c r="H41" s="79"/>
      <c r="I41" s="27">
        <f>I30+I21+I14+I7</f>
        <v>0</v>
      </c>
      <c r="J41" s="79"/>
      <c r="K41" s="21">
        <f>K30+K21+K14+K7</f>
        <v>0</v>
      </c>
    </row>
  </sheetData>
  <sheetProtection sheet="1" objects="1" scenarios="1" selectLockedCells="1"/>
  <mergeCells count="8">
    <mergeCell ref="B1:K1"/>
    <mergeCell ref="B5:B6"/>
    <mergeCell ref="C5:C6"/>
    <mergeCell ref="K5:K6"/>
    <mergeCell ref="G5:H5"/>
    <mergeCell ref="I5:J5"/>
    <mergeCell ref="D5:F5"/>
    <mergeCell ref="B3:K3"/>
  </mergeCells>
  <phoneticPr fontId="7" type="noConversion"/>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r:uid="{70A531D4-0770-4AEB-A22B-ED218D65272A}">
          <x14:formula1>
            <xm:f>'Format CERFA'!$G$87:$G$90</xm:f>
          </x14:formula1>
          <xm:sqref>J7 E7 H7</xm:sqref>
        </x14:dataValidation>
        <x14:dataValidation type="list" allowBlank="1" showInputMessage="1" showErrorMessage="1" xr:uid="{89123B85-D958-4589-9A18-27C81FE9B780}">
          <x14:formula1>
            <xm:f>'Format CERFA'!$B$122:$B$138</xm:f>
          </x14:formula1>
          <xm:sqref>B22:B29</xm:sqref>
        </x14:dataValidation>
        <x14:dataValidation type="list" allowBlank="1" showInputMessage="1" showErrorMessage="1" xr:uid="{0F31CD4D-78D3-48A9-BC29-7B55160F4183}">
          <x14:formula1>
            <xm:f>'Format CERFA'!$B$145:$B$148</xm:f>
          </x14:formula1>
          <xm:sqref>B31:B40</xm:sqref>
        </x14:dataValidation>
        <x14:dataValidation type="list" allowBlank="1" showInputMessage="1" showErrorMessage="1" xr:uid="{3603DD0C-A583-4093-A2DF-1036A72E4826}">
          <x14:formula1>
            <xm:f>'Format CERFA'!$F$129:$F$130</xm:f>
          </x14:formula1>
          <xm:sqref>H30 E14 J21 J14 H14 E30 E21 H21 J30</xm:sqref>
        </x14:dataValidation>
        <x14:dataValidation type="list" allowBlank="1" showInputMessage="1" showErrorMessage="1" xr:uid="{5C6B0BB6-33CD-473C-9655-45F9CD70119D}">
          <x14:formula1>
            <xm:f>'Format CERFA'!$B$121:$B$138</xm:f>
          </x14:formula1>
          <xm:sqref>B8:B13 B15:B20</xm:sqref>
        </x14:dataValidation>
        <x14:dataValidation type="list" allowBlank="1" showInputMessage="1" showErrorMessage="1" xr:uid="{D2B767BD-69CA-4DA6-A911-D7301E7BA708}">
          <x14:formula1>
            <xm:f>'Format CERFA'!$F$128:$F$130</xm:f>
          </x14:formula1>
          <xm:sqref>H31:H40 J31:J40 E31:E40 J22:J29 H22:H29 E22:E29 H15:H20 E8:E13 J15:J20 J8:J13 H8:H13 E15:E20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12CCC-EEE6-4415-BD09-6490450A8A26}">
  <dimension ref="B1:G207"/>
  <sheetViews>
    <sheetView workbookViewId="0">
      <selection activeCell="D10" sqref="D10"/>
    </sheetView>
  </sheetViews>
  <sheetFormatPr baseColWidth="10" defaultRowHeight="14.4" x14ac:dyDescent="0.3"/>
  <cols>
    <col min="2" max="2" width="37.77734375" style="5" customWidth="1"/>
    <col min="3" max="3" width="17.6640625" style="6" customWidth="1"/>
    <col min="4" max="4" width="36.109375" style="5" customWidth="1"/>
    <col min="5" max="5" width="17" style="6" customWidth="1"/>
  </cols>
  <sheetData>
    <row r="1" spans="2:5" ht="84" customHeight="1" x14ac:dyDescent="0.3">
      <c r="B1" s="102" t="s">
        <v>109</v>
      </c>
      <c r="C1" s="102"/>
      <c r="D1" s="102"/>
      <c r="E1" s="102"/>
    </row>
    <row r="2" spans="2:5" ht="6" customHeight="1" x14ac:dyDescent="0.3"/>
    <row r="3" spans="2:5" x14ac:dyDescent="0.3">
      <c r="B3" s="7" t="s">
        <v>62</v>
      </c>
      <c r="C3" s="8" t="s">
        <v>63</v>
      </c>
      <c r="D3" s="7" t="s">
        <v>64</v>
      </c>
      <c r="E3" s="8" t="s">
        <v>63</v>
      </c>
    </row>
    <row r="4" spans="2:5" x14ac:dyDescent="0.3">
      <c r="B4" s="104" t="s">
        <v>65</v>
      </c>
      <c r="C4" s="104"/>
      <c r="D4" s="104" t="s">
        <v>66</v>
      </c>
      <c r="E4" s="104"/>
    </row>
    <row r="5" spans="2:5" ht="28.2" customHeight="1" x14ac:dyDescent="0.3">
      <c r="B5" s="13" t="s">
        <v>22</v>
      </c>
      <c r="C5" s="14">
        <f>SUM(C6:C8)</f>
        <v>0</v>
      </c>
      <c r="D5" s="13" t="s">
        <v>38</v>
      </c>
      <c r="E5" s="14">
        <f>SUMIF('Détail des ressouces'!$B$7:$B$41,'Format CERFA'!D5,'Détail des ressouces'!$D$7:$D$41)</f>
        <v>0</v>
      </c>
    </row>
    <row r="6" spans="2:5" x14ac:dyDescent="0.3">
      <c r="B6" s="9" t="s">
        <v>6</v>
      </c>
      <c r="C6" s="1">
        <f>SUMIF('Détail des charges'!$B$7:$B$65,'Format CERFA'!B6,'Détail des charges'!$G$7:$G$65)</f>
        <v>0</v>
      </c>
      <c r="D6" s="9"/>
      <c r="E6" s="1"/>
    </row>
    <row r="7" spans="2:5" x14ac:dyDescent="0.3">
      <c r="B7" s="9" t="s">
        <v>7</v>
      </c>
      <c r="C7" s="1">
        <f>SUMIF('Détail des charges'!$B$7:$B$65,'Format CERFA'!B7,'Détail des charges'!$G$7:$G$65)</f>
        <v>0</v>
      </c>
      <c r="D7" s="13" t="s">
        <v>39</v>
      </c>
      <c r="E7" s="14">
        <f>E10+E11+E13+E14+E8+E16+E18+E19+E21+E22+E23+E24+E25</f>
        <v>0</v>
      </c>
    </row>
    <row r="8" spans="2:5" x14ac:dyDescent="0.3">
      <c r="B8" s="9" t="s">
        <v>8</v>
      </c>
      <c r="C8" s="1">
        <f>SUMIF('Détail des charges'!$B$7:$B$65,'Format CERFA'!B8,'Détail des charges'!$G$7:$G$65)</f>
        <v>0</v>
      </c>
      <c r="D8" s="9" t="s">
        <v>56</v>
      </c>
      <c r="E8" s="1">
        <f>SUMIF('Détail des ressouces'!$B$7:$B$41,'Format CERFA'!D8,'Détail des ressouces'!$D$7:$D$41)</f>
        <v>0</v>
      </c>
    </row>
    <row r="9" spans="2:5" x14ac:dyDescent="0.3">
      <c r="B9" s="13" t="s">
        <v>23</v>
      </c>
      <c r="C9" s="14">
        <f>SUM(C10:C13)</f>
        <v>0</v>
      </c>
      <c r="D9" s="9"/>
      <c r="E9" s="1"/>
    </row>
    <row r="10" spans="2:5" ht="12.6" customHeight="1" x14ac:dyDescent="0.3">
      <c r="B10" s="9" t="s">
        <v>9</v>
      </c>
      <c r="C10" s="1">
        <f>SUMIF('Détail des charges'!$B$7:$B$65,'Format CERFA'!B10,'Détail des charges'!$G$7:$G$65)</f>
        <v>0</v>
      </c>
      <c r="D10" s="9" t="s">
        <v>48</v>
      </c>
      <c r="E10" s="1">
        <f>SUMIF('Détail des ressouces'!$B$7:$B$41,'Format CERFA'!D10,'Détail des ressouces'!$D$7:$D$41)</f>
        <v>0</v>
      </c>
    </row>
    <row r="11" spans="2:5" x14ac:dyDescent="0.3">
      <c r="B11" s="9" t="s">
        <v>10</v>
      </c>
      <c r="C11" s="1">
        <f>SUMIF('Détail des charges'!$B$7:$B$65,'Format CERFA'!B11,'Détail des charges'!$G$7:$G$65)</f>
        <v>0</v>
      </c>
      <c r="D11" s="9" t="s">
        <v>57</v>
      </c>
      <c r="E11" s="1">
        <f>SUMIF('Détail des ressouces'!$B$7:$B$41,'Format CERFA'!D11,'Détail des ressouces'!$D$7:$D$41)</f>
        <v>0</v>
      </c>
    </row>
    <row r="12" spans="2:5" x14ac:dyDescent="0.3">
      <c r="B12" s="9" t="s">
        <v>11</v>
      </c>
      <c r="C12" s="1">
        <f>SUMIF('Détail des charges'!$B$7:$B$65,'Format CERFA'!B12,'Détail des charges'!$G$7:$G$65)</f>
        <v>0</v>
      </c>
      <c r="D12" s="9"/>
      <c r="E12" s="1"/>
    </row>
    <row r="13" spans="2:5" ht="13.8" customHeight="1" x14ac:dyDescent="0.3">
      <c r="B13" s="9" t="s">
        <v>12</v>
      </c>
      <c r="C13" s="1">
        <f>SUMIF('Détail des charges'!$B$7:$B$65,'Format CERFA'!B13,'Détail des charges'!$G$7:$G$65)</f>
        <v>0</v>
      </c>
      <c r="D13" s="9" t="s">
        <v>49</v>
      </c>
      <c r="E13" s="1">
        <f>SUMIF('Détail des ressouces'!$B$7:$B$41,'Format CERFA'!D13,'Détail des ressouces'!$D$7:$D$41)</f>
        <v>0</v>
      </c>
    </row>
    <row r="14" spans="2:5" ht="12.6" customHeight="1" x14ac:dyDescent="0.3">
      <c r="B14" s="13" t="s">
        <v>24</v>
      </c>
      <c r="C14" s="14">
        <f>SUM(C15:C18)</f>
        <v>0</v>
      </c>
      <c r="D14" s="9" t="s">
        <v>58</v>
      </c>
      <c r="E14" s="1">
        <f>SUMIF('Détail des ressouces'!$B$7:$B$41,'Format CERFA'!D14,'Détail des ressouces'!$D$7:$D$41)</f>
        <v>0</v>
      </c>
    </row>
    <row r="15" spans="2:5" ht="13.2" customHeight="1" x14ac:dyDescent="0.3">
      <c r="B15" s="9" t="s">
        <v>13</v>
      </c>
      <c r="C15" s="1">
        <f>SUMIF('Détail des charges'!$B$7:$B$65,'Format CERFA'!B15,'Détail des charges'!$G$7:$G$65)</f>
        <v>0</v>
      </c>
      <c r="D15" s="9"/>
      <c r="E15" s="1"/>
    </row>
    <row r="16" spans="2:5" x14ac:dyDescent="0.3">
      <c r="B16" s="9" t="s">
        <v>14</v>
      </c>
      <c r="C16" s="1">
        <f>SUMIF('Détail des charges'!$B$7:$B$65,'Format CERFA'!B16,'Détail des charges'!$G$7:$G$65)</f>
        <v>0</v>
      </c>
      <c r="D16" s="9" t="s">
        <v>40</v>
      </c>
      <c r="E16" s="1">
        <f>SUMIF('Détail des ressouces'!$B$7:$B$41,'Format CERFA'!D16,'Détail des ressouces'!$D$7:$D$41)</f>
        <v>0</v>
      </c>
    </row>
    <row r="17" spans="2:5" x14ac:dyDescent="0.3">
      <c r="B17" s="9" t="s">
        <v>15</v>
      </c>
      <c r="C17" s="1">
        <f>SUMIF('Détail des charges'!$B$7:$B$65,'Format CERFA'!B17,'Détail des charges'!$G$7:$G$65)</f>
        <v>0</v>
      </c>
      <c r="D17" s="9"/>
      <c r="E17" s="1"/>
    </row>
    <row r="18" spans="2:5" x14ac:dyDescent="0.3">
      <c r="B18" s="9" t="s">
        <v>16</v>
      </c>
      <c r="C18" s="1">
        <f>SUMIF('Détail des charges'!$B$7:$B$65,'Format CERFA'!B18,'Détail des charges'!$G$7:$G$65)</f>
        <v>0</v>
      </c>
      <c r="D18" s="9" t="s">
        <v>51</v>
      </c>
      <c r="E18" s="1">
        <f>SUMIF('Détail des ressouces'!$B$7:$B$41,'Format CERFA'!D18,'Détail des ressouces'!$D$7:$D$41)</f>
        <v>0</v>
      </c>
    </row>
    <row r="19" spans="2:5" x14ac:dyDescent="0.3">
      <c r="B19" s="13" t="s">
        <v>25</v>
      </c>
      <c r="C19" s="14">
        <f>SUM(C20:C21)</f>
        <v>0</v>
      </c>
      <c r="D19" s="9" t="s">
        <v>59</v>
      </c>
      <c r="E19" s="1">
        <f>SUMIF('Détail des ressouces'!$B$7:$B$41,'Format CERFA'!D19,'Détail des ressouces'!$D$7:$D$41)</f>
        <v>0</v>
      </c>
    </row>
    <row r="20" spans="2:5" x14ac:dyDescent="0.3">
      <c r="B20" s="9" t="s">
        <v>17</v>
      </c>
      <c r="C20" s="1">
        <f>SUMIF('Détail des charges'!$B$7:$B$65,'Format CERFA'!B20,'Détail des charges'!$G$7:$G$65)</f>
        <v>0</v>
      </c>
      <c r="D20" s="9"/>
      <c r="E20" s="1"/>
    </row>
    <row r="21" spans="2:5" x14ac:dyDescent="0.3">
      <c r="B21" s="9" t="s">
        <v>18</v>
      </c>
      <c r="C21" s="1">
        <f>SUMIF('Détail des charges'!$B$7:$B$65,'Format CERFA'!B21,'Détail des charges'!$G$7:$G$65)</f>
        <v>0</v>
      </c>
      <c r="D21" s="9" t="s">
        <v>50</v>
      </c>
      <c r="E21" s="1">
        <f>SUMIF('Détail des ressouces'!$B$7:$B$41,'Format CERFA'!D21,'Détail des ressouces'!$D$7:$D$41)</f>
        <v>0</v>
      </c>
    </row>
    <row r="22" spans="2:5" x14ac:dyDescent="0.3">
      <c r="B22" s="13" t="s">
        <v>26</v>
      </c>
      <c r="C22" s="14">
        <f>SUM(C23:C25)</f>
        <v>0</v>
      </c>
      <c r="D22" s="9" t="s">
        <v>41</v>
      </c>
      <c r="E22" s="1">
        <f>SUMIF('Détail des ressouces'!$B$7:$B$41,'Format CERFA'!D22,'Détail des ressouces'!$D$7:$D$41)</f>
        <v>0</v>
      </c>
    </row>
    <row r="23" spans="2:5" ht="26.4" customHeight="1" x14ac:dyDescent="0.3">
      <c r="B23" s="9" t="s">
        <v>19</v>
      </c>
      <c r="C23" s="1">
        <f>SUMIF('Détail des charges'!$B$7:$B$65,'Format CERFA'!B23,'Détail des charges'!$G$7:$G$65)</f>
        <v>0</v>
      </c>
      <c r="D23" s="9" t="s">
        <v>42</v>
      </c>
      <c r="E23" s="1">
        <f>SUMIF('Détail des ressouces'!$B$7:$B$41,'Format CERFA'!D23,'Détail des ressouces'!$D$7:$D$41)</f>
        <v>0</v>
      </c>
    </row>
    <row r="24" spans="2:5" x14ac:dyDescent="0.3">
      <c r="B24" s="9" t="s">
        <v>20</v>
      </c>
      <c r="C24" s="1">
        <f>SUMIF('Détail des charges'!$B$7:$B$65,'Format CERFA'!B24,'Détail des charges'!$G$7:$G$65)</f>
        <v>0</v>
      </c>
      <c r="D24" s="9" t="s">
        <v>43</v>
      </c>
      <c r="E24" s="1">
        <f>SUMIF('Détail des ressouces'!$B$7:$B$41,'Format CERFA'!D24,'Détail des ressouces'!$D$7:$D$41)</f>
        <v>0</v>
      </c>
    </row>
    <row r="25" spans="2:5" x14ac:dyDescent="0.3">
      <c r="B25" s="9" t="s">
        <v>21</v>
      </c>
      <c r="C25" s="1">
        <f>SUMIF('Détail des charges'!$B$7:$B$65,'Format CERFA'!B25,'Détail des charges'!$G$7:$G$65)</f>
        <v>0</v>
      </c>
      <c r="D25" s="9" t="s">
        <v>44</v>
      </c>
      <c r="E25" s="1">
        <f>SUMIF('Détail des ressouces'!$B$7:$B$41,'Format CERFA'!D25,'Détail des ressouces'!$D$7:$D$41)</f>
        <v>0</v>
      </c>
    </row>
    <row r="26" spans="2:5" ht="14.4" customHeight="1" x14ac:dyDescent="0.3">
      <c r="B26" s="13" t="s">
        <v>27</v>
      </c>
      <c r="C26" s="14">
        <f>SUMIF('Détail des charges'!$B$7:$B$65,'Format CERFA'!B26,'Détail des charges'!$G$7:$G$65)</f>
        <v>0</v>
      </c>
      <c r="D26" s="13" t="s">
        <v>45</v>
      </c>
      <c r="E26" s="14">
        <f>E27</f>
        <v>0</v>
      </c>
    </row>
    <row r="27" spans="2:5" x14ac:dyDescent="0.3">
      <c r="B27" s="13" t="s">
        <v>28</v>
      </c>
      <c r="C27" s="14">
        <f>SUMIF('Détail des charges'!$B$7:$B$65,'Format CERFA'!B27,'Détail des charges'!$G$7:$G$65)</f>
        <v>0</v>
      </c>
      <c r="D27" s="9" t="s">
        <v>60</v>
      </c>
      <c r="E27" s="1">
        <f>SUMIF('Détail des ressouces'!$B$7:$B$41,'Format CERFA'!D27,'Détail des ressouces'!$D$7:$D$41)</f>
        <v>0</v>
      </c>
    </row>
    <row r="28" spans="2:5" x14ac:dyDescent="0.3">
      <c r="B28" s="13" t="s">
        <v>29</v>
      </c>
      <c r="C28" s="14">
        <f>SUMIF('Détail des charges'!$B$7:$B$65,'Format CERFA'!B28,'Détail des charges'!$G$7:$G$65)</f>
        <v>0</v>
      </c>
      <c r="D28" s="13" t="s">
        <v>46</v>
      </c>
      <c r="E28" s="14">
        <f>SUMIF('Détail des ressouces'!$B$7:$B$41,'Format CERFA'!D28,'Détail des ressouces'!$D$7:$D$41)</f>
        <v>0</v>
      </c>
    </row>
    <row r="29" spans="2:5" ht="28.8" x14ac:dyDescent="0.3">
      <c r="B29" s="13" t="s">
        <v>30</v>
      </c>
      <c r="C29" s="14">
        <f>SUMIF('Détail des charges'!$B$7:$B$65,'Format CERFA'!B29,'Détail des charges'!$G$7:$G$65)</f>
        <v>0</v>
      </c>
      <c r="D29" s="13" t="s">
        <v>47</v>
      </c>
      <c r="E29" s="14">
        <f>SUMIF('Détail des ressouces'!$B$7:$B$41,'Format CERFA'!D29,'Détail des ressouces'!$D$7:$D$41)</f>
        <v>0</v>
      </c>
    </row>
    <row r="30" spans="2:5" x14ac:dyDescent="0.3">
      <c r="B30" s="105" t="s">
        <v>67</v>
      </c>
      <c r="C30" s="106"/>
      <c r="D30" s="10"/>
      <c r="E30" s="11"/>
    </row>
    <row r="31" spans="2:5" ht="13.8" customHeight="1" x14ac:dyDescent="0.3">
      <c r="B31" s="13" t="s">
        <v>31</v>
      </c>
      <c r="C31" s="14">
        <f>SUMIF('Détail des charges'!$B$7:$B$65,'Format CERFA'!B31,'Détail des charges'!$G$7:$G$65)</f>
        <v>0</v>
      </c>
      <c r="D31" s="9"/>
      <c r="E31" s="1"/>
    </row>
    <row r="32" spans="2:5" x14ac:dyDescent="0.3">
      <c r="B32" s="13" t="s">
        <v>32</v>
      </c>
      <c r="C32" s="14">
        <f>SUMIF('Détail des charges'!$B$7:$B$65,'Format CERFA'!B32,'Détail des charges'!$G$7:$G$65)</f>
        <v>0</v>
      </c>
      <c r="D32" s="9"/>
      <c r="E32" s="1"/>
    </row>
    <row r="33" spans="2:5" x14ac:dyDescent="0.3">
      <c r="B33" s="13" t="s">
        <v>33</v>
      </c>
      <c r="C33" s="14">
        <f>SUMIF('Détail des charges'!$B$7:$B$65,'Format CERFA'!B33,'Détail des charges'!$G$7:$G$65)</f>
        <v>0</v>
      </c>
      <c r="D33" s="9"/>
      <c r="E33" s="1"/>
    </row>
    <row r="34" spans="2:5" x14ac:dyDescent="0.3">
      <c r="B34" s="15" t="s">
        <v>68</v>
      </c>
      <c r="C34" s="16">
        <f>C5+C9+C14+C19+C22+C26+C27+C28+C29+C31+C32+C33</f>
        <v>0</v>
      </c>
      <c r="D34" s="15" t="s">
        <v>69</v>
      </c>
      <c r="E34" s="16">
        <f>E5+E7+E26+E28+E29</f>
        <v>0</v>
      </c>
    </row>
    <row r="35" spans="2:5" x14ac:dyDescent="0.3">
      <c r="B35" s="107" t="s">
        <v>70</v>
      </c>
      <c r="C35" s="108"/>
      <c r="D35" s="108"/>
      <c r="E35" s="109"/>
    </row>
    <row r="36" spans="2:5" ht="28.8" x14ac:dyDescent="0.3">
      <c r="B36" s="13" t="s">
        <v>34</v>
      </c>
      <c r="C36" s="14">
        <f>C37+C38+C39</f>
        <v>0</v>
      </c>
      <c r="D36" s="13" t="s">
        <v>52</v>
      </c>
      <c r="E36" s="14">
        <f>E37+E38+E39</f>
        <v>0</v>
      </c>
    </row>
    <row r="37" spans="2:5" x14ac:dyDescent="0.3">
      <c r="B37" s="9" t="s">
        <v>35</v>
      </c>
      <c r="C37" s="1">
        <f>SUMIF('Détail des charges'!$B$7:$B$65,'Format CERFA'!B37,'Détail des charges'!$G$7:$G$65)</f>
        <v>0</v>
      </c>
      <c r="D37" s="9" t="s">
        <v>53</v>
      </c>
      <c r="E37" s="1">
        <f>SUMIF('Détail des ressouces'!$B$7:$B$41,'Format CERFA'!D37,'Détail des ressouces'!$D$7:$D$41)</f>
        <v>0</v>
      </c>
    </row>
    <row r="38" spans="2:5" ht="28.8" x14ac:dyDescent="0.3">
      <c r="B38" s="9" t="s">
        <v>36</v>
      </c>
      <c r="C38" s="1">
        <f>SUMIF('Détail des charges'!$B$7:$B$65,'Format CERFA'!B38,'Détail des charges'!$G$7:$G$65)</f>
        <v>0</v>
      </c>
      <c r="D38" s="9" t="s">
        <v>54</v>
      </c>
      <c r="E38" s="1">
        <f>SUMIF('Détail des ressouces'!$B$7:$B$41,'Format CERFA'!D38,'Détail des ressouces'!$D$7:$D$41)</f>
        <v>0</v>
      </c>
    </row>
    <row r="39" spans="2:5" x14ac:dyDescent="0.3">
      <c r="B39" s="9" t="s">
        <v>37</v>
      </c>
      <c r="C39" s="1">
        <f>SUMIF('Détail des charges'!$B$7:$B$65,'Format CERFA'!B39,'Détail des charges'!$G$7:$G$65)</f>
        <v>0</v>
      </c>
      <c r="D39" s="9" t="s">
        <v>55</v>
      </c>
      <c r="E39" s="1">
        <f>SUMIF('Détail des ressouces'!$B$7:$B$41,'Format CERFA'!D39,'Détail des ressouces'!$D$7:$D$41)</f>
        <v>0</v>
      </c>
    </row>
    <row r="40" spans="2:5" x14ac:dyDescent="0.3">
      <c r="B40" s="15" t="s">
        <v>71</v>
      </c>
      <c r="C40" s="16">
        <f>C36</f>
        <v>0</v>
      </c>
      <c r="D40" s="15" t="s">
        <v>71</v>
      </c>
      <c r="E40" s="16">
        <f>E36</f>
        <v>0</v>
      </c>
    </row>
    <row r="42" spans="2:5" s="70" customFormat="1" x14ac:dyDescent="0.3">
      <c r="B42" s="68"/>
      <c r="C42" s="69"/>
      <c r="D42" s="68"/>
      <c r="E42" s="69"/>
    </row>
    <row r="43" spans="2:5" s="70" customFormat="1" x14ac:dyDescent="0.3">
      <c r="B43" s="68"/>
      <c r="C43" s="69"/>
      <c r="D43" s="68"/>
      <c r="E43" s="69"/>
    </row>
    <row r="44" spans="2:5" s="70" customFormat="1" x14ac:dyDescent="0.3">
      <c r="B44" s="68"/>
      <c r="C44" s="69"/>
      <c r="D44" s="68"/>
      <c r="E44" s="69"/>
    </row>
    <row r="45" spans="2:5" s="70" customFormat="1" x14ac:dyDescent="0.3">
      <c r="B45" s="68"/>
      <c r="C45" s="69"/>
      <c r="D45" s="68"/>
      <c r="E45" s="69"/>
    </row>
    <row r="46" spans="2:5" s="70" customFormat="1" x14ac:dyDescent="0.3">
      <c r="B46" s="68"/>
      <c r="C46" s="69"/>
      <c r="D46" s="68"/>
      <c r="E46" s="69"/>
    </row>
    <row r="47" spans="2:5" s="70" customFormat="1" x14ac:dyDescent="0.3">
      <c r="B47" s="68"/>
      <c r="C47" s="69"/>
      <c r="D47" s="68"/>
      <c r="E47" s="69"/>
    </row>
    <row r="48" spans="2:5" s="70" customFormat="1" x14ac:dyDescent="0.3">
      <c r="B48" s="68"/>
      <c r="C48" s="69"/>
      <c r="D48" s="68"/>
      <c r="E48" s="69"/>
    </row>
    <row r="49" spans="2:5" s="70" customFormat="1" x14ac:dyDescent="0.3">
      <c r="B49" s="68"/>
      <c r="C49" s="69"/>
      <c r="D49" s="68"/>
      <c r="E49" s="69"/>
    </row>
    <row r="50" spans="2:5" s="70" customFormat="1" x14ac:dyDescent="0.3">
      <c r="B50" s="68"/>
      <c r="C50" s="69"/>
      <c r="D50" s="68"/>
      <c r="E50" s="69"/>
    </row>
    <row r="51" spans="2:5" s="70" customFormat="1" x14ac:dyDescent="0.3">
      <c r="B51" s="68"/>
      <c r="C51" s="69"/>
      <c r="D51" s="68"/>
      <c r="E51" s="69"/>
    </row>
    <row r="52" spans="2:5" s="70" customFormat="1" x14ac:dyDescent="0.3">
      <c r="B52" s="68"/>
      <c r="C52" s="69"/>
      <c r="D52" s="68"/>
      <c r="E52" s="69"/>
    </row>
    <row r="53" spans="2:5" s="70" customFormat="1" x14ac:dyDescent="0.3">
      <c r="B53" s="68"/>
      <c r="C53" s="69"/>
      <c r="D53" s="68"/>
      <c r="E53" s="69"/>
    </row>
    <row r="54" spans="2:5" s="70" customFormat="1" x14ac:dyDescent="0.3">
      <c r="B54" s="68"/>
      <c r="C54" s="69"/>
      <c r="D54" s="68"/>
      <c r="E54" s="69"/>
    </row>
    <row r="55" spans="2:5" s="70" customFormat="1" x14ac:dyDescent="0.3">
      <c r="B55" s="68"/>
      <c r="C55" s="69"/>
      <c r="D55" s="68"/>
      <c r="E55" s="69"/>
    </row>
    <row r="56" spans="2:5" s="70" customFormat="1" x14ac:dyDescent="0.3">
      <c r="B56" s="68"/>
      <c r="C56" s="69"/>
      <c r="D56" s="68"/>
      <c r="E56" s="69"/>
    </row>
    <row r="57" spans="2:5" s="70" customFormat="1" x14ac:dyDescent="0.3">
      <c r="B57" s="68"/>
      <c r="C57" s="69"/>
      <c r="D57" s="68"/>
      <c r="E57" s="69"/>
    </row>
    <row r="58" spans="2:5" s="70" customFormat="1" x14ac:dyDescent="0.3">
      <c r="B58" s="68"/>
      <c r="C58" s="69"/>
      <c r="D58" s="68"/>
      <c r="E58" s="69"/>
    </row>
    <row r="59" spans="2:5" s="70" customFormat="1" x14ac:dyDescent="0.3">
      <c r="B59" s="68"/>
      <c r="C59" s="69"/>
      <c r="D59" s="68"/>
      <c r="E59" s="69"/>
    </row>
    <row r="60" spans="2:5" s="70" customFormat="1" x14ac:dyDescent="0.3">
      <c r="B60" s="68"/>
      <c r="C60" s="69"/>
      <c r="D60" s="68"/>
      <c r="E60" s="69"/>
    </row>
    <row r="61" spans="2:5" s="70" customFormat="1" x14ac:dyDescent="0.3">
      <c r="B61" s="68"/>
      <c r="C61" s="69"/>
      <c r="D61" s="68"/>
      <c r="E61" s="69"/>
    </row>
    <row r="62" spans="2:5" s="70" customFormat="1" x14ac:dyDescent="0.3">
      <c r="B62" s="68"/>
      <c r="C62" s="69"/>
      <c r="D62" s="68"/>
      <c r="E62" s="69"/>
    </row>
    <row r="63" spans="2:5" s="70" customFormat="1" x14ac:dyDescent="0.3">
      <c r="B63" s="68"/>
      <c r="C63" s="69"/>
      <c r="D63" s="68"/>
      <c r="E63" s="69"/>
    </row>
    <row r="64" spans="2:5" s="70" customFormat="1" x14ac:dyDescent="0.3">
      <c r="B64" s="68"/>
      <c r="C64" s="69"/>
      <c r="D64" s="68"/>
      <c r="E64" s="69"/>
    </row>
    <row r="65" spans="2:5" s="70" customFormat="1" x14ac:dyDescent="0.3">
      <c r="B65" s="68"/>
      <c r="C65" s="69"/>
      <c r="D65" s="68"/>
      <c r="E65" s="69"/>
    </row>
    <row r="66" spans="2:5" s="70" customFormat="1" x14ac:dyDescent="0.3">
      <c r="B66" s="68"/>
      <c r="C66" s="69"/>
      <c r="D66" s="68"/>
      <c r="E66" s="69"/>
    </row>
    <row r="67" spans="2:5" s="70" customFormat="1" x14ac:dyDescent="0.3">
      <c r="B67" s="68"/>
      <c r="C67" s="69"/>
      <c r="D67" s="68"/>
      <c r="E67" s="69"/>
    </row>
    <row r="68" spans="2:5" s="70" customFormat="1" x14ac:dyDescent="0.3">
      <c r="B68" s="68"/>
      <c r="C68" s="69"/>
      <c r="D68" s="68"/>
      <c r="E68" s="69"/>
    </row>
    <row r="69" spans="2:5" s="17" customFormat="1" x14ac:dyDescent="0.3">
      <c r="B69" s="12"/>
      <c r="C69" s="80"/>
      <c r="D69" s="12"/>
      <c r="E69" s="80"/>
    </row>
    <row r="70" spans="2:5" s="17" customFormat="1" x14ac:dyDescent="0.3">
      <c r="B70" s="12"/>
      <c r="C70" s="80"/>
      <c r="D70" s="12"/>
      <c r="E70" s="80"/>
    </row>
    <row r="71" spans="2:5" s="17" customFormat="1" x14ac:dyDescent="0.3">
      <c r="B71" s="12"/>
      <c r="C71" s="80"/>
      <c r="D71" s="12"/>
      <c r="E71" s="80"/>
    </row>
    <row r="72" spans="2:5" s="17" customFormat="1" x14ac:dyDescent="0.3">
      <c r="B72" s="12"/>
      <c r="C72" s="80"/>
      <c r="D72" s="12"/>
      <c r="E72" s="80"/>
    </row>
    <row r="73" spans="2:5" s="17" customFormat="1" x14ac:dyDescent="0.3">
      <c r="B73" s="12"/>
      <c r="C73" s="80"/>
      <c r="D73" s="12"/>
      <c r="E73" s="80"/>
    </row>
    <row r="74" spans="2:5" s="17" customFormat="1" x14ac:dyDescent="0.3">
      <c r="B74" s="12" t="s">
        <v>98</v>
      </c>
      <c r="C74" s="80"/>
      <c r="D74" s="12"/>
      <c r="E74" s="80"/>
    </row>
    <row r="75" spans="2:5" s="17" customFormat="1" x14ac:dyDescent="0.3">
      <c r="B75" s="12" t="s">
        <v>15</v>
      </c>
      <c r="C75" s="80"/>
      <c r="D75" s="12"/>
      <c r="E75" s="80"/>
    </row>
    <row r="76" spans="2:5" s="17" customFormat="1" x14ac:dyDescent="0.3">
      <c r="B76" s="12"/>
      <c r="C76" s="80"/>
      <c r="D76" s="12"/>
      <c r="E76" s="80"/>
    </row>
    <row r="77" spans="2:5" s="17" customFormat="1" x14ac:dyDescent="0.3">
      <c r="B77" s="12"/>
      <c r="C77" s="80"/>
      <c r="D77" s="12"/>
      <c r="E77" s="80"/>
    </row>
    <row r="78" spans="2:5" s="17" customFormat="1" x14ac:dyDescent="0.3">
      <c r="B78" s="12" t="s">
        <v>98</v>
      </c>
      <c r="C78" s="80"/>
      <c r="D78" s="12"/>
      <c r="E78" s="80"/>
    </row>
    <row r="79" spans="2:5" s="17" customFormat="1" x14ac:dyDescent="0.3">
      <c r="B79" s="12" t="s">
        <v>6</v>
      </c>
      <c r="C79" s="80"/>
      <c r="D79" s="12"/>
      <c r="E79" s="80"/>
    </row>
    <row r="80" spans="2:5" s="17" customFormat="1" x14ac:dyDescent="0.3">
      <c r="B80" s="12" t="s">
        <v>7</v>
      </c>
      <c r="C80" s="80"/>
      <c r="D80" s="12"/>
      <c r="E80" s="80"/>
    </row>
    <row r="81" spans="2:7" s="17" customFormat="1" x14ac:dyDescent="0.3">
      <c r="B81" s="12" t="s">
        <v>8</v>
      </c>
      <c r="C81" s="80"/>
      <c r="D81" s="12"/>
      <c r="E81" s="80"/>
    </row>
    <row r="82" spans="2:7" s="17" customFormat="1" x14ac:dyDescent="0.3">
      <c r="B82" s="12" t="s">
        <v>9</v>
      </c>
      <c r="C82" s="80"/>
      <c r="D82" s="12"/>
      <c r="E82" s="80"/>
    </row>
    <row r="83" spans="2:7" s="17" customFormat="1" x14ac:dyDescent="0.3">
      <c r="B83" s="12" t="s">
        <v>10</v>
      </c>
      <c r="C83" s="80"/>
      <c r="D83" s="12"/>
      <c r="E83" s="80"/>
    </row>
    <row r="84" spans="2:7" s="17" customFormat="1" x14ac:dyDescent="0.3">
      <c r="B84" s="12" t="s">
        <v>11</v>
      </c>
      <c r="C84" s="80"/>
      <c r="D84" s="12"/>
      <c r="E84" s="80"/>
    </row>
    <row r="85" spans="2:7" s="17" customFormat="1" x14ac:dyDescent="0.3">
      <c r="B85" s="12" t="s">
        <v>12</v>
      </c>
      <c r="C85" s="80"/>
      <c r="D85" s="12"/>
      <c r="E85" s="80"/>
    </row>
    <row r="86" spans="2:7" s="17" customFormat="1" x14ac:dyDescent="0.3">
      <c r="B86" s="12" t="s">
        <v>13</v>
      </c>
      <c r="C86" s="80"/>
      <c r="D86" s="12"/>
      <c r="E86" s="80"/>
      <c r="G86" s="17" t="s">
        <v>98</v>
      </c>
    </row>
    <row r="87" spans="2:7" s="17" customFormat="1" x14ac:dyDescent="0.3">
      <c r="B87" s="12" t="s">
        <v>14</v>
      </c>
      <c r="C87" s="80"/>
      <c r="D87" s="12"/>
      <c r="E87" s="80"/>
      <c r="G87" s="17" t="s">
        <v>72</v>
      </c>
    </row>
    <row r="88" spans="2:7" s="17" customFormat="1" x14ac:dyDescent="0.3">
      <c r="B88" s="12" t="s">
        <v>16</v>
      </c>
      <c r="C88" s="80"/>
      <c r="D88" s="12"/>
      <c r="E88" s="80"/>
      <c r="G88" s="17" t="s">
        <v>73</v>
      </c>
    </row>
    <row r="89" spans="2:7" s="17" customFormat="1" x14ac:dyDescent="0.3">
      <c r="B89" s="12" t="s">
        <v>17</v>
      </c>
      <c r="C89" s="80"/>
      <c r="D89" s="12"/>
      <c r="E89" s="80"/>
      <c r="G89" s="17" t="s">
        <v>74</v>
      </c>
    </row>
    <row r="90" spans="2:7" s="17" customFormat="1" x14ac:dyDescent="0.3">
      <c r="B90" s="12" t="s">
        <v>18</v>
      </c>
      <c r="C90" s="80"/>
      <c r="D90" s="12"/>
      <c r="E90" s="80"/>
      <c r="G90" s="17" t="s">
        <v>75</v>
      </c>
    </row>
    <row r="91" spans="2:7" s="17" customFormat="1" x14ac:dyDescent="0.3">
      <c r="B91" s="12" t="s">
        <v>27</v>
      </c>
      <c r="C91" s="80"/>
      <c r="D91" s="12"/>
      <c r="E91" s="80"/>
    </row>
    <row r="92" spans="2:7" s="17" customFormat="1" x14ac:dyDescent="0.3">
      <c r="B92" s="12" t="s">
        <v>28</v>
      </c>
      <c r="C92" s="80"/>
      <c r="D92" s="12"/>
      <c r="E92" s="80"/>
    </row>
    <row r="93" spans="2:7" s="17" customFormat="1" x14ac:dyDescent="0.3">
      <c r="B93" s="12" t="s">
        <v>29</v>
      </c>
      <c r="C93" s="80"/>
      <c r="D93" s="12"/>
      <c r="E93" s="80"/>
    </row>
    <row r="94" spans="2:7" s="17" customFormat="1" x14ac:dyDescent="0.3">
      <c r="B94" s="12" t="s">
        <v>30</v>
      </c>
      <c r="C94" s="80"/>
      <c r="D94" s="12"/>
      <c r="E94" s="80"/>
    </row>
    <row r="95" spans="2:7" s="17" customFormat="1" x14ac:dyDescent="0.3">
      <c r="B95" s="12"/>
      <c r="C95" s="80"/>
      <c r="D95" s="12"/>
      <c r="E95" s="80"/>
    </row>
    <row r="96" spans="2:7" s="17" customFormat="1" x14ac:dyDescent="0.3">
      <c r="B96" s="12"/>
      <c r="C96" s="80"/>
      <c r="D96" s="12"/>
      <c r="E96" s="80"/>
    </row>
    <row r="97" spans="2:5" s="17" customFormat="1" x14ac:dyDescent="0.3">
      <c r="B97" s="12" t="s">
        <v>98</v>
      </c>
      <c r="C97" s="80"/>
      <c r="D97" s="12"/>
      <c r="E97" s="80"/>
    </row>
    <row r="98" spans="2:5" s="17" customFormat="1" x14ac:dyDescent="0.3">
      <c r="B98" s="12" t="s">
        <v>19</v>
      </c>
      <c r="C98" s="80"/>
      <c r="D98" s="12"/>
      <c r="E98" s="80"/>
    </row>
    <row r="99" spans="2:5" s="17" customFormat="1" x14ac:dyDescent="0.3">
      <c r="B99" s="12" t="s">
        <v>20</v>
      </c>
      <c r="C99" s="80"/>
      <c r="D99" s="12"/>
      <c r="E99" s="80"/>
    </row>
    <row r="100" spans="2:5" s="17" customFormat="1" x14ac:dyDescent="0.3">
      <c r="B100" s="12" t="s">
        <v>21</v>
      </c>
      <c r="C100" s="80"/>
      <c r="D100" s="12"/>
      <c r="E100" s="80"/>
    </row>
    <row r="101" spans="2:5" s="17" customFormat="1" x14ac:dyDescent="0.3">
      <c r="B101" s="12"/>
      <c r="C101" s="80"/>
      <c r="D101" s="12"/>
      <c r="E101" s="80"/>
    </row>
    <row r="102" spans="2:5" s="17" customFormat="1" x14ac:dyDescent="0.3">
      <c r="B102" s="12" t="s">
        <v>98</v>
      </c>
      <c r="C102" s="80"/>
      <c r="D102" s="12"/>
      <c r="E102" s="80"/>
    </row>
    <row r="103" spans="2:5" s="17" customFormat="1" x14ac:dyDescent="0.3">
      <c r="B103" s="12" t="s">
        <v>31</v>
      </c>
      <c r="C103" s="80"/>
      <c r="D103" s="12"/>
      <c r="E103" s="80"/>
    </row>
    <row r="104" spans="2:5" s="17" customFormat="1" x14ac:dyDescent="0.3">
      <c r="B104" s="12" t="s">
        <v>32</v>
      </c>
      <c r="C104" s="80"/>
      <c r="D104" s="12"/>
      <c r="E104" s="80"/>
    </row>
    <row r="105" spans="2:5" s="17" customFormat="1" x14ac:dyDescent="0.3">
      <c r="B105" s="12" t="s">
        <v>33</v>
      </c>
      <c r="C105" s="80"/>
      <c r="D105" s="12"/>
      <c r="E105" s="80"/>
    </row>
    <row r="106" spans="2:5" s="17" customFormat="1" x14ac:dyDescent="0.3">
      <c r="B106" s="12"/>
      <c r="C106" s="80"/>
      <c r="D106" s="12"/>
      <c r="E106" s="80"/>
    </row>
    <row r="107" spans="2:5" s="17" customFormat="1" x14ac:dyDescent="0.3">
      <c r="B107" s="12" t="s">
        <v>98</v>
      </c>
      <c r="C107" s="80"/>
      <c r="D107" s="12"/>
      <c r="E107" s="80"/>
    </row>
    <row r="108" spans="2:5" s="17" customFormat="1" x14ac:dyDescent="0.3">
      <c r="B108" s="12" t="s">
        <v>35</v>
      </c>
      <c r="C108" s="80"/>
      <c r="D108" s="12"/>
      <c r="E108" s="80"/>
    </row>
    <row r="109" spans="2:5" s="17" customFormat="1" ht="28.8" x14ac:dyDescent="0.3">
      <c r="B109" s="12" t="s">
        <v>36</v>
      </c>
      <c r="C109" s="80"/>
      <c r="D109" s="12"/>
      <c r="E109" s="80"/>
    </row>
    <row r="110" spans="2:5" s="17" customFormat="1" x14ac:dyDescent="0.3">
      <c r="B110" s="12" t="s">
        <v>37</v>
      </c>
      <c r="C110" s="80"/>
      <c r="D110" s="12"/>
      <c r="E110" s="80"/>
    </row>
    <row r="111" spans="2:5" s="17" customFormat="1" x14ac:dyDescent="0.3">
      <c r="B111" s="12"/>
      <c r="C111" s="80"/>
      <c r="D111" s="12"/>
      <c r="E111" s="80"/>
    </row>
    <row r="112" spans="2:5" s="17" customFormat="1" x14ac:dyDescent="0.3">
      <c r="B112" s="12"/>
      <c r="C112" s="80"/>
      <c r="D112" s="12"/>
      <c r="E112" s="80"/>
    </row>
    <row r="113" spans="2:6" s="17" customFormat="1" x14ac:dyDescent="0.3">
      <c r="B113" s="12"/>
      <c r="C113" s="80"/>
      <c r="D113" s="12"/>
      <c r="E113" s="80"/>
    </row>
    <row r="114" spans="2:6" s="17" customFormat="1" x14ac:dyDescent="0.3">
      <c r="B114" s="12"/>
      <c r="C114" s="80"/>
      <c r="D114" s="12"/>
      <c r="E114" s="80"/>
    </row>
    <row r="115" spans="2:6" s="17" customFormat="1" x14ac:dyDescent="0.3">
      <c r="B115" s="12"/>
      <c r="C115" s="80"/>
      <c r="D115" s="12"/>
      <c r="E115" s="80"/>
    </row>
    <row r="116" spans="2:6" s="17" customFormat="1" x14ac:dyDescent="0.3">
      <c r="B116" s="12"/>
      <c r="C116" s="80"/>
      <c r="D116" s="12"/>
      <c r="E116" s="80"/>
    </row>
    <row r="117" spans="2:6" s="17" customFormat="1" x14ac:dyDescent="0.3">
      <c r="B117" s="12"/>
      <c r="C117" s="80"/>
      <c r="D117" s="12"/>
      <c r="E117" s="80"/>
    </row>
    <row r="118" spans="2:6" s="17" customFormat="1" x14ac:dyDescent="0.3">
      <c r="B118" s="12"/>
      <c r="C118" s="80"/>
      <c r="D118" s="12"/>
      <c r="E118" s="80"/>
    </row>
    <row r="119" spans="2:6" s="17" customFormat="1" x14ac:dyDescent="0.3">
      <c r="B119" s="12"/>
      <c r="C119" s="80"/>
      <c r="D119" s="12"/>
      <c r="E119" s="80"/>
    </row>
    <row r="120" spans="2:6" s="17" customFormat="1" x14ac:dyDescent="0.3">
      <c r="B120" s="12"/>
      <c r="C120" s="80"/>
      <c r="D120" s="12"/>
      <c r="E120" s="80"/>
    </row>
    <row r="121" spans="2:6" s="17" customFormat="1" x14ac:dyDescent="0.3">
      <c r="B121" s="12" t="s">
        <v>98</v>
      </c>
      <c r="C121" s="80"/>
      <c r="D121" s="12"/>
      <c r="E121" s="80"/>
    </row>
    <row r="122" spans="2:6" s="17" customFormat="1" ht="28.8" x14ac:dyDescent="0.3">
      <c r="B122" s="12" t="s">
        <v>38</v>
      </c>
      <c r="C122" s="80"/>
      <c r="D122" s="12"/>
      <c r="E122" s="80"/>
    </row>
    <row r="123" spans="2:6" s="17" customFormat="1" x14ac:dyDescent="0.3">
      <c r="B123" s="12" t="s">
        <v>61</v>
      </c>
      <c r="C123" s="80"/>
      <c r="D123" s="12"/>
      <c r="E123" s="80"/>
    </row>
    <row r="124" spans="2:6" s="17" customFormat="1" x14ac:dyDescent="0.3">
      <c r="B124" s="12" t="s">
        <v>48</v>
      </c>
      <c r="C124" s="80"/>
      <c r="D124" s="12"/>
      <c r="E124" s="80"/>
    </row>
    <row r="125" spans="2:6" s="17" customFormat="1" x14ac:dyDescent="0.3">
      <c r="B125" s="12" t="s">
        <v>57</v>
      </c>
      <c r="C125" s="80"/>
      <c r="D125" s="12"/>
      <c r="E125" s="80"/>
    </row>
    <row r="126" spans="2:6" s="17" customFormat="1" x14ac:dyDescent="0.3">
      <c r="B126" s="12" t="s">
        <v>49</v>
      </c>
      <c r="C126" s="80"/>
      <c r="D126" s="12"/>
      <c r="E126" s="80"/>
    </row>
    <row r="127" spans="2:6" s="17" customFormat="1" x14ac:dyDescent="0.3">
      <c r="B127" s="12" t="s">
        <v>58</v>
      </c>
      <c r="C127" s="80"/>
      <c r="D127" s="12"/>
      <c r="E127" s="80"/>
    </row>
    <row r="128" spans="2:6" s="17" customFormat="1" x14ac:dyDescent="0.3">
      <c r="B128" s="12" t="s">
        <v>40</v>
      </c>
      <c r="C128" s="80"/>
      <c r="D128" s="12"/>
      <c r="E128" s="80"/>
      <c r="F128" s="17" t="s">
        <v>98</v>
      </c>
    </row>
    <row r="129" spans="2:6" s="17" customFormat="1" x14ac:dyDescent="0.3">
      <c r="B129" s="12" t="s">
        <v>51</v>
      </c>
      <c r="C129" s="80"/>
      <c r="D129" s="12"/>
      <c r="E129" s="80"/>
      <c r="F129" s="17" t="s">
        <v>94</v>
      </c>
    </row>
    <row r="130" spans="2:6" s="17" customFormat="1" x14ac:dyDescent="0.3">
      <c r="B130" s="12" t="s">
        <v>59</v>
      </c>
      <c r="C130" s="80"/>
      <c r="D130" s="12"/>
      <c r="E130" s="80"/>
      <c r="F130" s="17" t="s">
        <v>95</v>
      </c>
    </row>
    <row r="131" spans="2:6" s="17" customFormat="1" x14ac:dyDescent="0.3">
      <c r="B131" s="12" t="s">
        <v>50</v>
      </c>
      <c r="C131" s="80"/>
      <c r="D131" s="12"/>
      <c r="E131" s="80"/>
    </row>
    <row r="132" spans="2:6" s="17" customFormat="1" x14ac:dyDescent="0.3">
      <c r="B132" s="12" t="s">
        <v>41</v>
      </c>
      <c r="C132" s="80"/>
      <c r="D132" s="12"/>
      <c r="E132" s="80"/>
    </row>
    <row r="133" spans="2:6" s="17" customFormat="1" ht="28.8" x14ac:dyDescent="0.3">
      <c r="B133" s="12" t="s">
        <v>42</v>
      </c>
      <c r="C133" s="80"/>
      <c r="D133" s="12"/>
      <c r="E133" s="80"/>
    </row>
    <row r="134" spans="2:6" s="17" customFormat="1" x14ac:dyDescent="0.3">
      <c r="B134" s="12" t="s">
        <v>43</v>
      </c>
      <c r="C134" s="80"/>
      <c r="D134" s="12"/>
      <c r="E134" s="80"/>
    </row>
    <row r="135" spans="2:6" s="17" customFormat="1" x14ac:dyDescent="0.3">
      <c r="B135" s="12" t="s">
        <v>44</v>
      </c>
      <c r="C135" s="80"/>
      <c r="D135" s="12"/>
      <c r="E135" s="80"/>
    </row>
    <row r="136" spans="2:6" s="17" customFormat="1" x14ac:dyDescent="0.3">
      <c r="B136" s="12" t="s">
        <v>60</v>
      </c>
      <c r="C136" s="80"/>
      <c r="D136" s="12"/>
      <c r="E136" s="80"/>
    </row>
    <row r="137" spans="2:6" s="17" customFormat="1" x14ac:dyDescent="0.3">
      <c r="B137" s="12" t="s">
        <v>46</v>
      </c>
      <c r="C137" s="80"/>
      <c r="D137" s="12"/>
      <c r="E137" s="80"/>
    </row>
    <row r="138" spans="2:6" s="17" customFormat="1" ht="28.8" x14ac:dyDescent="0.3">
      <c r="B138" s="12" t="s">
        <v>47</v>
      </c>
      <c r="C138" s="80"/>
      <c r="D138" s="12"/>
      <c r="E138" s="80"/>
    </row>
    <row r="139" spans="2:6" s="17" customFormat="1" x14ac:dyDescent="0.3">
      <c r="B139" s="12"/>
      <c r="C139" s="80"/>
      <c r="D139" s="12"/>
      <c r="E139" s="80"/>
    </row>
    <row r="140" spans="2:6" s="17" customFormat="1" x14ac:dyDescent="0.3">
      <c r="B140" s="12"/>
      <c r="C140" s="80"/>
      <c r="D140" s="12"/>
      <c r="E140" s="80"/>
    </row>
    <row r="141" spans="2:6" s="17" customFormat="1" x14ac:dyDescent="0.3">
      <c r="B141" s="12"/>
      <c r="C141" s="80"/>
      <c r="D141" s="12"/>
      <c r="E141" s="80"/>
    </row>
    <row r="142" spans="2:6" s="17" customFormat="1" x14ac:dyDescent="0.3">
      <c r="B142" s="12"/>
      <c r="C142" s="80"/>
      <c r="D142" s="12"/>
      <c r="E142" s="80"/>
    </row>
    <row r="143" spans="2:6" s="17" customFormat="1" x14ac:dyDescent="0.3">
      <c r="B143" s="12"/>
      <c r="C143" s="80"/>
      <c r="D143" s="12"/>
      <c r="E143" s="80"/>
    </row>
    <row r="144" spans="2:6" s="17" customFormat="1" x14ac:dyDescent="0.3">
      <c r="B144" s="12"/>
      <c r="C144" s="80"/>
      <c r="D144" s="12"/>
      <c r="E144" s="80"/>
    </row>
    <row r="145" spans="2:5" s="17" customFormat="1" x14ac:dyDescent="0.3">
      <c r="B145" s="12" t="s">
        <v>98</v>
      </c>
      <c r="C145" s="80"/>
      <c r="D145" s="12"/>
      <c r="E145" s="80"/>
    </row>
    <row r="146" spans="2:5" s="17" customFormat="1" x14ac:dyDescent="0.3">
      <c r="B146" s="12" t="s">
        <v>53</v>
      </c>
      <c r="C146" s="80"/>
      <c r="D146" s="12"/>
      <c r="E146" s="80"/>
    </row>
    <row r="147" spans="2:5" s="17" customFormat="1" x14ac:dyDescent="0.3">
      <c r="B147" s="12" t="s">
        <v>54</v>
      </c>
      <c r="C147" s="80"/>
      <c r="D147" s="12"/>
      <c r="E147" s="80"/>
    </row>
    <row r="148" spans="2:5" s="17" customFormat="1" x14ac:dyDescent="0.3">
      <c r="B148" s="12" t="s">
        <v>55</v>
      </c>
      <c r="C148" s="80"/>
      <c r="D148" s="12"/>
      <c r="E148" s="80"/>
    </row>
    <row r="149" spans="2:5" s="17" customFormat="1" x14ac:dyDescent="0.3">
      <c r="B149" s="12"/>
      <c r="C149" s="80"/>
      <c r="D149" s="12"/>
      <c r="E149" s="80"/>
    </row>
    <row r="150" spans="2:5" s="17" customFormat="1" x14ac:dyDescent="0.3">
      <c r="B150" s="12"/>
      <c r="C150" s="80"/>
      <c r="D150" s="12"/>
      <c r="E150" s="80"/>
    </row>
    <row r="151" spans="2:5" s="17" customFormat="1" x14ac:dyDescent="0.3">
      <c r="B151" s="12"/>
      <c r="C151" s="80"/>
      <c r="D151" s="12"/>
      <c r="E151" s="80"/>
    </row>
    <row r="152" spans="2:5" s="17" customFormat="1" x14ac:dyDescent="0.3">
      <c r="B152" s="12"/>
      <c r="C152" s="80"/>
      <c r="D152" s="12"/>
      <c r="E152" s="80"/>
    </row>
    <row r="153" spans="2:5" s="17" customFormat="1" x14ac:dyDescent="0.3">
      <c r="B153" s="12"/>
      <c r="C153" s="80"/>
      <c r="D153" s="12"/>
      <c r="E153" s="80"/>
    </row>
    <row r="154" spans="2:5" s="17" customFormat="1" x14ac:dyDescent="0.3">
      <c r="B154" s="12"/>
      <c r="C154" s="80"/>
      <c r="D154" s="12"/>
      <c r="E154" s="80"/>
    </row>
    <row r="155" spans="2:5" s="17" customFormat="1" x14ac:dyDescent="0.3">
      <c r="B155" s="12"/>
      <c r="C155" s="80"/>
      <c r="D155" s="12"/>
      <c r="E155" s="80"/>
    </row>
    <row r="156" spans="2:5" s="17" customFormat="1" x14ac:dyDescent="0.3">
      <c r="B156" s="12"/>
      <c r="C156" s="80"/>
      <c r="D156" s="12"/>
      <c r="E156" s="80"/>
    </row>
    <row r="157" spans="2:5" s="17" customFormat="1" x14ac:dyDescent="0.3">
      <c r="B157" s="12"/>
      <c r="C157" s="80"/>
      <c r="D157" s="12"/>
      <c r="E157" s="80"/>
    </row>
    <row r="158" spans="2:5" s="17" customFormat="1" x14ac:dyDescent="0.3">
      <c r="B158" s="12"/>
      <c r="C158" s="80"/>
      <c r="D158" s="12"/>
      <c r="E158" s="80"/>
    </row>
    <row r="159" spans="2:5" s="17" customFormat="1" x14ac:dyDescent="0.3">
      <c r="B159" s="12"/>
      <c r="C159" s="80"/>
      <c r="D159" s="12"/>
      <c r="E159" s="80"/>
    </row>
    <row r="160" spans="2:5" s="17" customFormat="1" x14ac:dyDescent="0.3">
      <c r="B160" s="12"/>
      <c r="C160" s="80"/>
      <c r="D160" s="12"/>
      <c r="E160" s="80"/>
    </row>
    <row r="161" spans="2:5" s="17" customFormat="1" x14ac:dyDescent="0.3">
      <c r="B161" s="12"/>
      <c r="C161" s="80"/>
      <c r="D161" s="12"/>
      <c r="E161" s="80"/>
    </row>
    <row r="162" spans="2:5" s="17" customFormat="1" x14ac:dyDescent="0.3">
      <c r="B162" s="12"/>
      <c r="C162" s="80"/>
      <c r="D162" s="12"/>
      <c r="E162" s="80"/>
    </row>
    <row r="163" spans="2:5" s="17" customFormat="1" x14ac:dyDescent="0.3">
      <c r="B163" s="12"/>
      <c r="C163" s="80"/>
      <c r="D163" s="12"/>
      <c r="E163" s="80"/>
    </row>
    <row r="164" spans="2:5" s="17" customFormat="1" x14ac:dyDescent="0.3">
      <c r="B164" s="12"/>
      <c r="C164" s="80"/>
      <c r="D164" s="12"/>
      <c r="E164" s="80"/>
    </row>
    <row r="165" spans="2:5" s="17" customFormat="1" x14ac:dyDescent="0.3">
      <c r="B165" s="12"/>
      <c r="C165" s="80"/>
      <c r="D165" s="12"/>
      <c r="E165" s="80"/>
    </row>
    <row r="166" spans="2:5" s="17" customFormat="1" x14ac:dyDescent="0.3">
      <c r="B166" s="12"/>
      <c r="C166" s="80"/>
      <c r="D166" s="12"/>
      <c r="E166" s="80"/>
    </row>
    <row r="167" spans="2:5" s="17" customFormat="1" x14ac:dyDescent="0.3">
      <c r="B167" s="12"/>
      <c r="C167" s="80"/>
      <c r="D167" s="12"/>
      <c r="E167" s="80"/>
    </row>
    <row r="168" spans="2:5" s="17" customFormat="1" x14ac:dyDescent="0.3">
      <c r="B168" s="12"/>
      <c r="C168" s="80"/>
      <c r="D168" s="12"/>
      <c r="E168" s="80"/>
    </row>
    <row r="169" spans="2:5" s="17" customFormat="1" x14ac:dyDescent="0.3">
      <c r="B169" s="12"/>
      <c r="C169" s="80"/>
      <c r="D169" s="12"/>
      <c r="E169" s="80"/>
    </row>
    <row r="170" spans="2:5" s="17" customFormat="1" x14ac:dyDescent="0.3">
      <c r="B170" s="12"/>
      <c r="C170" s="80"/>
      <c r="D170" s="12"/>
      <c r="E170" s="80"/>
    </row>
    <row r="171" spans="2:5" s="17" customFormat="1" x14ac:dyDescent="0.3">
      <c r="B171" s="12"/>
      <c r="C171" s="80"/>
      <c r="D171" s="12"/>
      <c r="E171" s="80"/>
    </row>
    <row r="172" spans="2:5" s="17" customFormat="1" x14ac:dyDescent="0.3">
      <c r="B172" s="12"/>
      <c r="C172" s="80"/>
      <c r="D172" s="12"/>
      <c r="E172" s="80"/>
    </row>
    <row r="173" spans="2:5" s="17" customFormat="1" x14ac:dyDescent="0.3">
      <c r="B173" s="12"/>
      <c r="C173" s="80"/>
      <c r="D173" s="12"/>
      <c r="E173" s="80"/>
    </row>
    <row r="174" spans="2:5" s="17" customFormat="1" x14ac:dyDescent="0.3">
      <c r="B174" s="12"/>
      <c r="C174" s="80"/>
      <c r="D174" s="12"/>
      <c r="E174" s="80"/>
    </row>
    <row r="175" spans="2:5" s="17" customFormat="1" x14ac:dyDescent="0.3">
      <c r="B175" s="12"/>
      <c r="C175" s="80"/>
      <c r="D175" s="12"/>
      <c r="E175" s="80"/>
    </row>
    <row r="176" spans="2:5" s="17" customFormat="1" x14ac:dyDescent="0.3">
      <c r="B176" s="12"/>
      <c r="C176" s="80"/>
      <c r="D176" s="12"/>
      <c r="E176" s="80"/>
    </row>
    <row r="177" spans="2:5" s="17" customFormat="1" x14ac:dyDescent="0.3">
      <c r="B177" s="12"/>
      <c r="C177" s="80"/>
      <c r="D177" s="12"/>
      <c r="E177" s="80"/>
    </row>
    <row r="178" spans="2:5" s="17" customFormat="1" x14ac:dyDescent="0.3">
      <c r="B178" s="12"/>
      <c r="C178" s="80"/>
      <c r="D178" s="12"/>
      <c r="E178" s="80"/>
    </row>
    <row r="179" spans="2:5" s="17" customFormat="1" x14ac:dyDescent="0.3">
      <c r="B179" s="12"/>
      <c r="C179" s="80"/>
      <c r="D179" s="12"/>
      <c r="E179" s="80"/>
    </row>
    <row r="180" spans="2:5" s="17" customFormat="1" x14ac:dyDescent="0.3">
      <c r="B180" s="12"/>
      <c r="C180" s="80"/>
      <c r="D180" s="12"/>
      <c r="E180" s="80"/>
    </row>
    <row r="181" spans="2:5" s="17" customFormat="1" x14ac:dyDescent="0.3">
      <c r="B181" s="12"/>
      <c r="C181" s="80"/>
      <c r="D181" s="12"/>
      <c r="E181" s="80"/>
    </row>
    <row r="182" spans="2:5" s="17" customFormat="1" x14ac:dyDescent="0.3">
      <c r="B182" s="12"/>
      <c r="C182" s="80"/>
      <c r="D182" s="12"/>
      <c r="E182" s="80"/>
    </row>
    <row r="183" spans="2:5" s="17" customFormat="1" x14ac:dyDescent="0.3">
      <c r="B183" s="12"/>
      <c r="C183" s="80"/>
      <c r="D183" s="12"/>
      <c r="E183" s="80"/>
    </row>
    <row r="184" spans="2:5" s="17" customFormat="1" x14ac:dyDescent="0.3">
      <c r="B184" s="12"/>
      <c r="C184" s="80"/>
      <c r="D184" s="12"/>
      <c r="E184" s="80"/>
    </row>
    <row r="185" spans="2:5" s="17" customFormat="1" x14ac:dyDescent="0.3">
      <c r="B185" s="12"/>
      <c r="C185" s="80"/>
      <c r="D185" s="12"/>
      <c r="E185" s="80"/>
    </row>
    <row r="186" spans="2:5" s="70" customFormat="1" x14ac:dyDescent="0.3">
      <c r="B186" s="68"/>
      <c r="C186" s="69"/>
      <c r="D186" s="68"/>
      <c r="E186" s="69"/>
    </row>
    <row r="187" spans="2:5" s="70" customFormat="1" x14ac:dyDescent="0.3">
      <c r="B187" s="68"/>
      <c r="C187" s="69"/>
      <c r="D187" s="68"/>
      <c r="E187" s="69"/>
    </row>
    <row r="188" spans="2:5" s="70" customFormat="1" x14ac:dyDescent="0.3">
      <c r="B188" s="68"/>
      <c r="C188" s="69"/>
      <c r="D188" s="68"/>
      <c r="E188" s="69"/>
    </row>
    <row r="189" spans="2:5" s="70" customFormat="1" x14ac:dyDescent="0.3">
      <c r="B189" s="68"/>
      <c r="C189" s="69"/>
      <c r="D189" s="68"/>
      <c r="E189" s="69"/>
    </row>
    <row r="190" spans="2:5" s="70" customFormat="1" x14ac:dyDescent="0.3">
      <c r="B190" s="68"/>
      <c r="C190" s="69"/>
      <c r="D190" s="68"/>
      <c r="E190" s="69"/>
    </row>
    <row r="191" spans="2:5" s="70" customFormat="1" x14ac:dyDescent="0.3">
      <c r="B191" s="68"/>
      <c r="C191" s="69"/>
      <c r="D191" s="68"/>
      <c r="E191" s="69"/>
    </row>
    <row r="192" spans="2:5" s="70" customFormat="1" x14ac:dyDescent="0.3">
      <c r="B192" s="68"/>
      <c r="C192" s="69"/>
      <c r="D192" s="68"/>
      <c r="E192" s="69"/>
    </row>
    <row r="193" spans="2:5" s="70" customFormat="1" x14ac:dyDescent="0.3">
      <c r="B193" s="68"/>
      <c r="C193" s="69"/>
      <c r="D193" s="68"/>
      <c r="E193" s="69"/>
    </row>
    <row r="194" spans="2:5" s="70" customFormat="1" x14ac:dyDescent="0.3">
      <c r="B194" s="68"/>
      <c r="C194" s="69"/>
      <c r="D194" s="68"/>
      <c r="E194" s="69"/>
    </row>
    <row r="195" spans="2:5" s="70" customFormat="1" x14ac:dyDescent="0.3">
      <c r="B195" s="68"/>
      <c r="C195" s="69"/>
      <c r="D195" s="68"/>
      <c r="E195" s="69"/>
    </row>
    <row r="196" spans="2:5" s="70" customFormat="1" x14ac:dyDescent="0.3">
      <c r="B196" s="68"/>
      <c r="C196" s="69"/>
      <c r="D196" s="68"/>
      <c r="E196" s="69"/>
    </row>
    <row r="197" spans="2:5" s="70" customFormat="1" x14ac:dyDescent="0.3">
      <c r="B197" s="68"/>
      <c r="C197" s="69"/>
      <c r="D197" s="68"/>
      <c r="E197" s="69"/>
    </row>
    <row r="198" spans="2:5" s="70" customFormat="1" x14ac:dyDescent="0.3">
      <c r="B198" s="68"/>
      <c r="C198" s="69"/>
      <c r="D198" s="68"/>
      <c r="E198" s="69"/>
    </row>
    <row r="199" spans="2:5" s="70" customFormat="1" x14ac:dyDescent="0.3">
      <c r="B199" s="68"/>
      <c r="C199" s="69"/>
      <c r="D199" s="68"/>
      <c r="E199" s="69"/>
    </row>
    <row r="200" spans="2:5" s="70" customFormat="1" x14ac:dyDescent="0.3">
      <c r="B200" s="68"/>
      <c r="C200" s="69"/>
      <c r="D200" s="68"/>
      <c r="E200" s="69"/>
    </row>
    <row r="201" spans="2:5" s="70" customFormat="1" x14ac:dyDescent="0.3">
      <c r="B201" s="68"/>
      <c r="C201" s="69"/>
      <c r="D201" s="68"/>
      <c r="E201" s="69"/>
    </row>
    <row r="202" spans="2:5" s="70" customFormat="1" x14ac:dyDescent="0.3">
      <c r="B202" s="68"/>
      <c r="C202" s="69"/>
      <c r="D202" s="68"/>
      <c r="E202" s="69"/>
    </row>
    <row r="203" spans="2:5" s="70" customFormat="1" x14ac:dyDescent="0.3">
      <c r="B203" s="68"/>
      <c r="C203" s="69"/>
      <c r="D203" s="68"/>
      <c r="E203" s="69"/>
    </row>
    <row r="204" spans="2:5" s="70" customFormat="1" x14ac:dyDescent="0.3">
      <c r="B204" s="68"/>
      <c r="C204" s="69"/>
      <c r="D204" s="68"/>
      <c r="E204" s="69"/>
    </row>
    <row r="205" spans="2:5" s="70" customFormat="1" x14ac:dyDescent="0.3">
      <c r="B205" s="68"/>
      <c r="C205" s="69"/>
      <c r="D205" s="68"/>
      <c r="E205" s="69"/>
    </row>
    <row r="206" spans="2:5" s="70" customFormat="1" x14ac:dyDescent="0.3">
      <c r="B206" s="68"/>
      <c r="C206" s="69"/>
      <c r="D206" s="68"/>
      <c r="E206" s="69"/>
    </row>
    <row r="207" spans="2:5" s="70" customFormat="1" x14ac:dyDescent="0.3">
      <c r="B207" s="68"/>
      <c r="C207" s="69"/>
      <c r="D207" s="68"/>
      <c r="E207" s="69"/>
    </row>
  </sheetData>
  <sheetProtection sheet="1" objects="1" scenarios="1"/>
  <mergeCells count="5">
    <mergeCell ref="B4:C4"/>
    <mergeCell ref="D4:E4"/>
    <mergeCell ref="B30:C30"/>
    <mergeCell ref="B35:E35"/>
    <mergeCell ref="B1:E1"/>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Détail des charges</vt:lpstr>
      <vt:lpstr>Détail des ressouces</vt:lpstr>
      <vt:lpstr>Format CERFA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Mathilde Beziau</dc:creator>
  <cp:lastModifiedBy>Mathilde Beziau</cp:lastModifiedBy>
  <dcterms:created xsi:type="dcterms:W3CDTF">2020-11-10T08:15:33Z</dcterms:created>
  <dcterms:modified xsi:type="dcterms:W3CDTF">2020-12-08T19:57:13Z</dcterms:modified>
</cp:coreProperties>
</file>